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nch\Downloads\"/>
    </mc:Choice>
  </mc:AlternateContent>
  <bookViews>
    <workbookView xWindow="0" yWindow="0" windowWidth="19200" windowHeight="8130"/>
  </bookViews>
  <sheets>
    <sheet name="Sheet1" sheetId="1" r:id="rId1"/>
    <sheet name="Sheet2" sheetId="2" r:id="rId2"/>
  </sheets>
  <definedNames>
    <definedName name="_xlnm._FilterDatabase" localSheetId="0" hidden="1">Sheet1!$H$1:$H$75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I75" i="1"/>
  <c r="I3" i="1"/>
  <c r="I4" i="1"/>
  <c r="I5" i="1"/>
  <c r="I6" i="1"/>
  <c r="I7" i="1"/>
  <c r="I8" i="1"/>
  <c r="I9" i="1"/>
  <c r="I10" i="1"/>
  <c r="I2" i="1"/>
</calcChain>
</file>

<file path=xl/sharedStrings.xml><?xml version="1.0" encoding="utf-8"?>
<sst xmlns="http://schemas.openxmlformats.org/spreadsheetml/2006/main" count="1120" uniqueCount="363">
  <si>
    <t>课程代码</t>
  </si>
  <si>
    <t>课程名称</t>
  </si>
  <si>
    <t>教学班代码</t>
  </si>
  <si>
    <t>教学班名称</t>
  </si>
  <si>
    <t>开课部门</t>
  </si>
  <si>
    <t>任务类型</t>
  </si>
  <si>
    <t>总学时</t>
  </si>
  <si>
    <t>授课教师</t>
  </si>
  <si>
    <t>0020003</t>
  </si>
  <si>
    <t>大学英语（3）</t>
  </si>
  <si>
    <t>0011</t>
  </si>
  <si>
    <t>大学英语（3）*</t>
  </si>
  <si>
    <t>外国语学院</t>
  </si>
  <si>
    <t>开班重修</t>
  </si>
  <si>
    <t>64.0</t>
  </si>
  <si>
    <t>郭宇博</t>
  </si>
  <si>
    <t>0020004</t>
  </si>
  <si>
    <t>大学英语（4）</t>
  </si>
  <si>
    <t>0458</t>
  </si>
  <si>
    <t>大学英语（4）*</t>
  </si>
  <si>
    <t>谭湘蓉</t>
  </si>
  <si>
    <t>2020229</t>
  </si>
  <si>
    <t>大学英语1</t>
  </si>
  <si>
    <t>0523</t>
  </si>
  <si>
    <t>大学英语1*</t>
  </si>
  <si>
    <t>刘娜</t>
  </si>
  <si>
    <t>2050214</t>
  </si>
  <si>
    <t>计算机组成原理</t>
  </si>
  <si>
    <t>0580</t>
  </si>
  <si>
    <t>计算机组成原理*</t>
  </si>
  <si>
    <t>信息技术学院</t>
  </si>
  <si>
    <t>48.0</t>
  </si>
  <si>
    <t>范新民</t>
  </si>
  <si>
    <t>2100002</t>
  </si>
  <si>
    <t>大学物理（2）</t>
  </si>
  <si>
    <t>1188</t>
  </si>
  <si>
    <t>大学物理（2）*</t>
  </si>
  <si>
    <t>教育学院</t>
  </si>
  <si>
    <t>32.0</t>
  </si>
  <si>
    <t>孙祖尧</t>
  </si>
  <si>
    <t>1020074</t>
  </si>
  <si>
    <t>西班牙语2</t>
  </si>
  <si>
    <t>1203</t>
  </si>
  <si>
    <t>西班牙语2*</t>
  </si>
  <si>
    <t>戴梦颖</t>
  </si>
  <si>
    <t>2050710</t>
  </si>
  <si>
    <t>大学信息技术</t>
  </si>
  <si>
    <t>1208</t>
  </si>
  <si>
    <t>大学信息技术*</t>
  </si>
  <si>
    <t>叶爱兵</t>
  </si>
  <si>
    <t>2080022</t>
  </si>
  <si>
    <t>电路分析基础</t>
  </si>
  <si>
    <t>1214</t>
  </si>
  <si>
    <t>电路分析基础*</t>
  </si>
  <si>
    <t>机电学院</t>
  </si>
  <si>
    <t>史君</t>
  </si>
  <si>
    <t>0050015</t>
  </si>
  <si>
    <t>C语言程序设计</t>
  </si>
  <si>
    <t>1219</t>
  </si>
  <si>
    <t>C语言程序设计*</t>
  </si>
  <si>
    <t>职业技术学院</t>
  </si>
  <si>
    <t>马妮娜</t>
  </si>
  <si>
    <t>2080211</t>
  </si>
  <si>
    <t>模拟电子电路</t>
  </si>
  <si>
    <t>1244</t>
  </si>
  <si>
    <t>模拟电子电路*</t>
  </si>
  <si>
    <t>李民政</t>
  </si>
  <si>
    <t>1020041</t>
  </si>
  <si>
    <t>综合英语2</t>
  </si>
  <si>
    <t>1256</t>
  </si>
  <si>
    <t>综合英语2*</t>
  </si>
  <si>
    <t>包路加</t>
  </si>
  <si>
    <t>2059026</t>
  </si>
  <si>
    <t>数据库应用</t>
  </si>
  <si>
    <t>1272</t>
  </si>
  <si>
    <t>数据库应用*</t>
  </si>
  <si>
    <t>16.0</t>
  </si>
  <si>
    <t>张校玮</t>
  </si>
  <si>
    <t>2110014</t>
  </si>
  <si>
    <t>思想道德修养与法律基础</t>
  </si>
  <si>
    <t>1280</t>
  </si>
  <si>
    <t>思想道德修养与法律基础*</t>
  </si>
  <si>
    <t>马克思主义学院</t>
  </si>
  <si>
    <t>吴多发</t>
  </si>
  <si>
    <t>2050248</t>
  </si>
  <si>
    <t>数据结构（Python语言）</t>
  </si>
  <si>
    <t>1289</t>
  </si>
  <si>
    <t>数据结构（Python语言）*</t>
  </si>
  <si>
    <t>袁小华</t>
  </si>
  <si>
    <t>0145013</t>
  </si>
  <si>
    <t>日语听力中级Ⅱ</t>
  </si>
  <si>
    <t>1317</t>
  </si>
  <si>
    <t>日语听力中级Ⅱ*</t>
  </si>
  <si>
    <t>国际教育学院</t>
  </si>
  <si>
    <t>蔡育瑾</t>
  </si>
  <si>
    <t>1110003</t>
  </si>
  <si>
    <t>中国近现代史纲要</t>
  </si>
  <si>
    <t>1320</t>
  </si>
  <si>
    <t>中国近现代史纲要*</t>
  </si>
  <si>
    <t>沈树永</t>
  </si>
  <si>
    <t>2050170</t>
  </si>
  <si>
    <t>程序设计基础（C语言）</t>
  </si>
  <si>
    <t>1333</t>
  </si>
  <si>
    <t>程序设计基础（C语言）*</t>
  </si>
  <si>
    <t>朱茂坤</t>
  </si>
  <si>
    <t>0050064</t>
  </si>
  <si>
    <t>计算机网络技术</t>
  </si>
  <si>
    <t>1337</t>
  </si>
  <si>
    <t>计算机网络技术*</t>
  </si>
  <si>
    <t>李传敬</t>
  </si>
  <si>
    <t>0050169</t>
  </si>
  <si>
    <t>Java程序设计</t>
  </si>
  <si>
    <t>1340</t>
  </si>
  <si>
    <t>Java程序设计*</t>
  </si>
  <si>
    <t>闫俊英</t>
  </si>
  <si>
    <t>2050244</t>
  </si>
  <si>
    <t>数字媒体基础</t>
  </si>
  <si>
    <t>1360</t>
  </si>
  <si>
    <t>数字媒体基础*</t>
  </si>
  <si>
    <t>王三林</t>
  </si>
  <si>
    <t>2100001</t>
  </si>
  <si>
    <t>大学物理（1）</t>
  </si>
  <si>
    <t>1441</t>
  </si>
  <si>
    <t>大学物理（1）*</t>
  </si>
  <si>
    <t>常英立</t>
  </si>
  <si>
    <t>2050220</t>
  </si>
  <si>
    <t>操作系统</t>
  </si>
  <si>
    <t>1537</t>
  </si>
  <si>
    <t>操作系统*</t>
  </si>
  <si>
    <t>刘智翔</t>
  </si>
  <si>
    <t>2100025</t>
  </si>
  <si>
    <t>线性代数</t>
  </si>
  <si>
    <t>1545</t>
  </si>
  <si>
    <t>线性代数*</t>
  </si>
  <si>
    <t>杨伟</t>
  </si>
  <si>
    <t>2100061</t>
  </si>
  <si>
    <t>高等数学（2）理工类</t>
  </si>
  <si>
    <t>1693</t>
  </si>
  <si>
    <t>高等数学（2）理工类*</t>
  </si>
  <si>
    <t>肖彤</t>
  </si>
  <si>
    <t>1701</t>
  </si>
  <si>
    <t>2060342</t>
  </si>
  <si>
    <t>建筑力学</t>
  </si>
  <si>
    <t>1724</t>
  </si>
  <si>
    <t>建筑力学*</t>
  </si>
  <si>
    <t>商学院</t>
  </si>
  <si>
    <t>王娟</t>
  </si>
  <si>
    <t>2050217</t>
  </si>
  <si>
    <t>数据库原理</t>
  </si>
  <si>
    <t>1727</t>
  </si>
  <si>
    <t>数据库原理*</t>
  </si>
  <si>
    <t>0060455</t>
  </si>
  <si>
    <t>民航乘务中级英语（口语）</t>
  </si>
  <si>
    <t>1885</t>
  </si>
  <si>
    <t>民航乘务中级英语（口语）*</t>
  </si>
  <si>
    <t>杨丹</t>
  </si>
  <si>
    <t>2080444</t>
  </si>
  <si>
    <t>电工与电子技术</t>
  </si>
  <si>
    <t>1932</t>
  </si>
  <si>
    <t>电工与电子技术*</t>
  </si>
  <si>
    <t>李勇</t>
  </si>
  <si>
    <t>0070038</t>
  </si>
  <si>
    <t>正常人体学基础1</t>
  </si>
  <si>
    <t>1953</t>
  </si>
  <si>
    <t>正常人体学基础1*</t>
  </si>
  <si>
    <t>健康管理学院</t>
  </si>
  <si>
    <t>96.0</t>
  </si>
  <si>
    <t>郭春霞</t>
  </si>
  <si>
    <t>2110018</t>
  </si>
  <si>
    <t>1975</t>
  </si>
  <si>
    <t>费志杰</t>
  </si>
  <si>
    <t>2080413</t>
  </si>
  <si>
    <t>信号与系统</t>
  </si>
  <si>
    <t>1982</t>
  </si>
  <si>
    <t>信号与系统*</t>
  </si>
  <si>
    <t>潘铭杰</t>
  </si>
  <si>
    <t>2050246</t>
  </si>
  <si>
    <t>数据分析与可视化基础</t>
  </si>
  <si>
    <t>2001</t>
  </si>
  <si>
    <t>数据分析与可视化基础*</t>
  </si>
  <si>
    <t>朴国东</t>
  </si>
  <si>
    <t>2020573</t>
  </si>
  <si>
    <t>雅思口语与听力1</t>
  </si>
  <si>
    <t>2038</t>
  </si>
  <si>
    <t>雅思口语与听力1*</t>
  </si>
  <si>
    <t>李艳</t>
  </si>
  <si>
    <t>2050247</t>
  </si>
  <si>
    <t>程序设计基础（Python语言）</t>
  </si>
  <si>
    <t>2121</t>
  </si>
  <si>
    <t>程序设计基础（Python语言）*</t>
  </si>
  <si>
    <t>喻全红</t>
  </si>
  <si>
    <t>2020231</t>
  </si>
  <si>
    <t>大学英语3</t>
  </si>
  <si>
    <t>2122</t>
  </si>
  <si>
    <t>大学英语3*</t>
  </si>
  <si>
    <t>汪薇</t>
  </si>
  <si>
    <t>2124</t>
  </si>
  <si>
    <t>2020015</t>
  </si>
  <si>
    <t>大学英语4</t>
  </si>
  <si>
    <t>2132</t>
  </si>
  <si>
    <t>大学英语4*</t>
  </si>
  <si>
    <t>薛凡</t>
  </si>
  <si>
    <t>0019030</t>
  </si>
  <si>
    <t>创新创业综合实训</t>
  </si>
  <si>
    <t>2134</t>
  </si>
  <si>
    <t>创新创业综合实训*</t>
  </si>
  <si>
    <t>2100013</t>
  </si>
  <si>
    <t>高等数学（1）理工类</t>
  </si>
  <si>
    <t>2218</t>
  </si>
  <si>
    <t>高等数学（1）理工类*</t>
  </si>
  <si>
    <t>林珉</t>
  </si>
  <si>
    <t>0050183</t>
  </si>
  <si>
    <t>2223</t>
  </si>
  <si>
    <t>2050552</t>
  </si>
  <si>
    <t>移动应用开发</t>
  </si>
  <si>
    <t>2303</t>
  </si>
  <si>
    <t>移动应用开发*</t>
  </si>
  <si>
    <t>朱峰;俞映洲</t>
  </si>
  <si>
    <t>2365</t>
  </si>
  <si>
    <t>0070012</t>
  </si>
  <si>
    <t>护理学基础1</t>
  </si>
  <si>
    <t>2532</t>
  </si>
  <si>
    <t>护理学基础1*</t>
  </si>
  <si>
    <t>王飔飔</t>
  </si>
  <si>
    <t>2020574</t>
  </si>
  <si>
    <t>雅思口语与听力2</t>
  </si>
  <si>
    <t>3599</t>
  </si>
  <si>
    <t>雅思口语与听力2*</t>
  </si>
  <si>
    <t>0020002</t>
  </si>
  <si>
    <t>大学英语（2）</t>
  </si>
  <si>
    <t>3644</t>
  </si>
  <si>
    <t>大学英语（2）*</t>
  </si>
  <si>
    <t>魏军利</t>
  </si>
  <si>
    <t>0020001</t>
  </si>
  <si>
    <t>大学英语（1）</t>
  </si>
  <si>
    <t>3661</t>
  </si>
  <si>
    <t>大学英语（1）*</t>
  </si>
  <si>
    <t>冯苗</t>
  </si>
  <si>
    <t>2999066</t>
  </si>
  <si>
    <t>大学生安全教育</t>
  </si>
  <si>
    <t>3718</t>
  </si>
  <si>
    <t>大学生安全教育*</t>
  </si>
  <si>
    <t>冀婷婷</t>
  </si>
  <si>
    <t>0050185</t>
  </si>
  <si>
    <t>3753</t>
  </si>
  <si>
    <t>2100008</t>
  </si>
  <si>
    <t>概率论与数理统计</t>
  </si>
  <si>
    <t>3787</t>
  </si>
  <si>
    <t>概率论与数理统计*</t>
  </si>
  <si>
    <t>2100012</t>
  </si>
  <si>
    <t>高等数学（1）</t>
  </si>
  <si>
    <t>3892</t>
  </si>
  <si>
    <t>高等数学（1）*</t>
  </si>
  <si>
    <t>80.0</t>
  </si>
  <si>
    <t>杨渭</t>
  </si>
  <si>
    <t>2110017</t>
  </si>
  <si>
    <t>毛泽东思想和中国特色社会主义理论体系概论</t>
  </si>
  <si>
    <t>3911</t>
  </si>
  <si>
    <t>毛泽东思想和中国特色社会主义理论体系概论*</t>
  </si>
  <si>
    <t>包仕国</t>
  </si>
  <si>
    <t>2990330</t>
  </si>
  <si>
    <t>大学生心理健康</t>
  </si>
  <si>
    <t>3931</t>
  </si>
  <si>
    <t>大学生心理健康*</t>
  </si>
  <si>
    <t>刘雍鹤</t>
  </si>
  <si>
    <t>2050626</t>
  </si>
  <si>
    <t>大学物理</t>
  </si>
  <si>
    <t>3946</t>
  </si>
  <si>
    <t>大学物理*</t>
  </si>
  <si>
    <t>崔凤全</t>
  </si>
  <si>
    <t>2020230</t>
  </si>
  <si>
    <t>大学英语2</t>
  </si>
  <si>
    <t>3965</t>
  </si>
  <si>
    <t>大学英语2*</t>
  </si>
  <si>
    <t>宋纯花</t>
  </si>
  <si>
    <t>3977</t>
  </si>
  <si>
    <t>0100049</t>
  </si>
  <si>
    <t>高等数学</t>
  </si>
  <si>
    <t>3983</t>
  </si>
  <si>
    <t>高等数学*</t>
  </si>
  <si>
    <t>0010070</t>
  </si>
  <si>
    <t>数据库技术</t>
  </si>
  <si>
    <t>4092</t>
  </si>
  <si>
    <t>数据库技术*</t>
  </si>
  <si>
    <t>镡忠斌</t>
  </si>
  <si>
    <t>4105</t>
  </si>
  <si>
    <t>0145009</t>
  </si>
  <si>
    <t>日语会话中级Ⅱ</t>
  </si>
  <si>
    <t>4120</t>
  </si>
  <si>
    <t>日语会话中级Ⅱ*</t>
  </si>
  <si>
    <t>FUMIKA HAMAGUCHI</t>
  </si>
  <si>
    <t>0110008</t>
  </si>
  <si>
    <t>4126</t>
  </si>
  <si>
    <t>朱漪</t>
  </si>
  <si>
    <t>0119007</t>
  </si>
  <si>
    <t>就业指导</t>
  </si>
  <si>
    <t>4133</t>
  </si>
  <si>
    <t>就业指导*</t>
  </si>
  <si>
    <t>王苇</t>
  </si>
  <si>
    <t>0050126</t>
  </si>
  <si>
    <t>网页设计</t>
  </si>
  <si>
    <t>4134</t>
  </si>
  <si>
    <t>网页设计*</t>
  </si>
  <si>
    <t>韦凌箐</t>
  </si>
  <si>
    <t>2050249</t>
  </si>
  <si>
    <t>数据结构（C语言）</t>
  </si>
  <si>
    <t>4218</t>
  </si>
  <si>
    <t>数据结构（C语言）*</t>
  </si>
  <si>
    <t>余莉;邢振祥;林川杰</t>
  </si>
  <si>
    <t>2080257</t>
  </si>
  <si>
    <t>半导体器件物理</t>
  </si>
  <si>
    <t>4232</t>
  </si>
  <si>
    <t>半导体器件物理*</t>
  </si>
  <si>
    <t>赵徐成</t>
  </si>
  <si>
    <t>4248</t>
  </si>
  <si>
    <t>2100014</t>
  </si>
  <si>
    <t>高等数学（2）</t>
  </si>
  <si>
    <t>4275</t>
  </si>
  <si>
    <t>高等数学（2）*</t>
  </si>
  <si>
    <t>2110001</t>
  </si>
  <si>
    <t>马克思主义基本原理概论</t>
  </si>
  <si>
    <t>4306</t>
  </si>
  <si>
    <t>马克思主义基本原理概论*</t>
  </si>
  <si>
    <t>袁岳</t>
  </si>
  <si>
    <t>4338</t>
  </si>
  <si>
    <t>2100015</t>
  </si>
  <si>
    <t>4476</t>
  </si>
  <si>
    <t>2145006</t>
  </si>
  <si>
    <t>日语听力中级1</t>
  </si>
  <si>
    <t>4502</t>
  </si>
  <si>
    <t>日语听力中级1*</t>
  </si>
  <si>
    <t>贺亚茹</t>
  </si>
  <si>
    <t>4626</t>
  </si>
  <si>
    <t>2050213</t>
  </si>
  <si>
    <t>数字逻辑电路</t>
  </si>
  <si>
    <t>4761</t>
  </si>
  <si>
    <t>数字逻辑电路*</t>
  </si>
  <si>
    <t>张文青</t>
  </si>
  <si>
    <t>4762</t>
  </si>
  <si>
    <t>蓝墨云云班课班级号</t>
  </si>
  <si>
    <t>QQ学习群号</t>
  </si>
  <si>
    <t>线下课</t>
  </si>
  <si>
    <t>教师工号</t>
  </si>
  <si>
    <t>QQ群号</t>
  </si>
  <si>
    <t>QQ群：807178044</t>
  </si>
  <si>
    <t>QQ群：611759154</t>
  </si>
  <si>
    <t>线下 工训中心218</t>
  </si>
  <si>
    <t>QQ群：783525243</t>
  </si>
  <si>
    <t>QQ群：3071269749</t>
  </si>
  <si>
    <t>QQ群：861873436</t>
  </si>
  <si>
    <t>QQ群：851067760</t>
  </si>
  <si>
    <t>3720</t>
  </si>
  <si>
    <t>QQ群：685595077</t>
  </si>
  <si>
    <t>08041;18008;23339</t>
  </si>
  <si>
    <t>QQ群：463880938</t>
  </si>
  <si>
    <t>QQ群：702514527</t>
  </si>
  <si>
    <t>0176</t>
  </si>
  <si>
    <t>4198</t>
  </si>
  <si>
    <t>10067;22008</t>
  </si>
  <si>
    <t>QQ群：915290528，密码：gench</t>
  </si>
  <si>
    <t>夏丽华</t>
  </si>
  <si>
    <t>QQ群：849989240</t>
  </si>
  <si>
    <r>
      <t>QQ</t>
    </r>
    <r>
      <rPr>
        <sz val="10"/>
        <rFont val="宋体"/>
        <family val="3"/>
        <charset val="134"/>
      </rPr>
      <t>群</t>
    </r>
    <r>
      <rPr>
        <sz val="10"/>
        <rFont val="Arial"/>
        <family val="2"/>
      </rPr>
      <t>892501729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</si>
</sst>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9"/>
      <color rgb="FF000000"/>
      <name val="宋体"/>
      <family val="3"/>
      <charset val="134"/>
    </font>
    <font>
      <sz val="10"/>
      <color rgb="FF000000"/>
      <name val="Arial"/>
      <family val="2"/>
    </font>
    <font>
      <sz val="10"/>
      <color rgb="FF000000"/>
      <name val="等线"/>
      <family val="3"/>
      <charset val="134"/>
      <scheme val="minor"/>
    </font>
    <font>
      <sz val="9"/>
      <color rgb="FF000000"/>
      <name val="Arial"/>
      <family val="2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46" workbookViewId="0">
      <selection activeCell="G60" sqref="G60"/>
    </sheetView>
  </sheetViews>
  <sheetFormatPr defaultRowHeight="14.25" x14ac:dyDescent="0.2"/>
  <cols>
    <col min="1" max="1" width="7.5" bestFit="1" customWidth="1"/>
    <col min="2" max="2" width="20.25" customWidth="1"/>
    <col min="3" max="3" width="9" bestFit="1" customWidth="1"/>
    <col min="4" max="4" width="24.125" customWidth="1"/>
    <col min="5" max="9" width="15.375" customWidth="1"/>
    <col min="10" max="10" width="27.75" bestFit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339</v>
      </c>
      <c r="J1" s="1" t="s">
        <v>340</v>
      </c>
    </row>
    <row r="2" spans="1:10" x14ac:dyDescent="0.2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3">
        <f>VLOOKUP(C2,Sheet2!$B:$I,7,0)</f>
        <v>5571569</v>
      </c>
      <c r="J2" s="3">
        <f>VLOOKUP(C2,Sheet2!$B:$I,8,0)</f>
        <v>634290695</v>
      </c>
    </row>
    <row r="3" spans="1:10" x14ac:dyDescent="0.2">
      <c r="A3" s="2" t="s">
        <v>16</v>
      </c>
      <c r="B3" s="2" t="s">
        <v>17</v>
      </c>
      <c r="C3" s="2" t="s">
        <v>18</v>
      </c>
      <c r="D3" s="2" t="s">
        <v>19</v>
      </c>
      <c r="E3" s="2" t="s">
        <v>12</v>
      </c>
      <c r="F3" s="2" t="s">
        <v>13</v>
      </c>
      <c r="G3" s="2" t="s">
        <v>14</v>
      </c>
      <c r="H3" s="2" t="s">
        <v>20</v>
      </c>
      <c r="I3" s="3">
        <f>VLOOKUP(C3,Sheet2!$B:$I,7,0)</f>
        <v>2115818</v>
      </c>
      <c r="J3" s="3">
        <f>VLOOKUP(C3,Sheet2!$B:$I,8,0)</f>
        <v>565164031</v>
      </c>
    </row>
    <row r="4" spans="1:10" x14ac:dyDescent="0.2">
      <c r="A4" s="2" t="s">
        <v>21</v>
      </c>
      <c r="B4" s="2" t="s">
        <v>22</v>
      </c>
      <c r="C4" s="2" t="s">
        <v>23</v>
      </c>
      <c r="D4" s="2" t="s">
        <v>24</v>
      </c>
      <c r="E4" s="2" t="s">
        <v>12</v>
      </c>
      <c r="F4" s="2" t="s">
        <v>13</v>
      </c>
      <c r="G4" s="2" t="s">
        <v>14</v>
      </c>
      <c r="H4" s="2" t="s">
        <v>25</v>
      </c>
      <c r="I4" s="3">
        <f>VLOOKUP(C4,Sheet2!$B:$I,7,0)</f>
        <v>6073823</v>
      </c>
      <c r="J4" s="3">
        <f>VLOOKUP(C4,Sheet2!$B:$I,8,0)</f>
        <v>587414963</v>
      </c>
    </row>
    <row r="5" spans="1:10" x14ac:dyDescent="0.2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13</v>
      </c>
      <c r="G5" s="2" t="s">
        <v>31</v>
      </c>
      <c r="H5" s="2" t="s">
        <v>32</v>
      </c>
      <c r="I5" s="3">
        <f>VLOOKUP(C5,Sheet2!$B:$I,7,0)</f>
        <v>7861822</v>
      </c>
      <c r="J5" s="3" t="str">
        <f>VLOOKUP(C5,Sheet2!$B:$I,8,0)</f>
        <v>QQ群：783525243</v>
      </c>
    </row>
    <row r="6" spans="1:10" x14ac:dyDescent="0.2">
      <c r="A6" s="2" t="s">
        <v>33</v>
      </c>
      <c r="B6" s="2" t="s">
        <v>34</v>
      </c>
      <c r="C6" s="2" t="s">
        <v>35</v>
      </c>
      <c r="D6" s="2" t="s">
        <v>36</v>
      </c>
      <c r="E6" s="2" t="s">
        <v>37</v>
      </c>
      <c r="F6" s="2" t="s">
        <v>13</v>
      </c>
      <c r="G6" s="2" t="s">
        <v>38</v>
      </c>
      <c r="H6" s="2" t="s">
        <v>39</v>
      </c>
      <c r="I6" s="3">
        <f>VLOOKUP(C6,Sheet2!$B:$I,7,0)</f>
        <v>5386653</v>
      </c>
      <c r="J6" s="3">
        <f>VLOOKUP(C6,Sheet2!$B:$I,8,0)</f>
        <v>680585764</v>
      </c>
    </row>
    <row r="7" spans="1:10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12</v>
      </c>
      <c r="F7" s="2" t="s">
        <v>13</v>
      </c>
      <c r="G7" s="2" t="s">
        <v>14</v>
      </c>
      <c r="H7" s="2" t="s">
        <v>44</v>
      </c>
      <c r="I7" s="3">
        <f>VLOOKUP(C7,Sheet2!$B:$I,7,0)</f>
        <v>9789780</v>
      </c>
      <c r="J7" s="3">
        <f>VLOOKUP(C7,Sheet2!$B:$I,8,0)</f>
        <v>475225725</v>
      </c>
    </row>
    <row r="8" spans="1:10" x14ac:dyDescent="0.2">
      <c r="A8" s="2" t="s">
        <v>45</v>
      </c>
      <c r="B8" s="2" t="s">
        <v>46</v>
      </c>
      <c r="C8" s="2" t="s">
        <v>47</v>
      </c>
      <c r="D8" s="2" t="s">
        <v>48</v>
      </c>
      <c r="E8" s="2" t="s">
        <v>30</v>
      </c>
      <c r="F8" s="2" t="s">
        <v>13</v>
      </c>
      <c r="G8" s="2" t="s">
        <v>38</v>
      </c>
      <c r="H8" s="2" t="s">
        <v>49</v>
      </c>
      <c r="I8" s="3">
        <f>VLOOKUP(C8,Sheet2!$B:$I,7,0)</f>
        <v>1672862</v>
      </c>
      <c r="J8" s="3" t="str">
        <f>VLOOKUP(C8,Sheet2!$B:$I,8,0)</f>
        <v>QQ群：861873436</v>
      </c>
    </row>
    <row r="9" spans="1:10" x14ac:dyDescent="0.2">
      <c r="A9" s="2" t="s">
        <v>50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13</v>
      </c>
      <c r="G9" s="2" t="s">
        <v>31</v>
      </c>
      <c r="H9" s="2" t="s">
        <v>55</v>
      </c>
      <c r="I9" s="3">
        <f>VLOOKUP(C9,Sheet2!$B:$I,7,0)</f>
        <v>5787544</v>
      </c>
      <c r="J9" s="3">
        <f>VLOOKUP(C9,Sheet2!$B:$I,8,0)</f>
        <v>757554950</v>
      </c>
    </row>
    <row r="10" spans="1:10" x14ac:dyDescent="0.2">
      <c r="A10" s="2" t="s">
        <v>56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13</v>
      </c>
      <c r="G10" s="2" t="s">
        <v>14</v>
      </c>
      <c r="H10" s="2" t="s">
        <v>61</v>
      </c>
      <c r="I10" s="3">
        <f>VLOOKUP(C10,Sheet2!$B:$I,7,0)</f>
        <v>6981393</v>
      </c>
      <c r="J10" s="3">
        <f>VLOOKUP(C10,Sheet2!$B:$I,8,0)</f>
        <v>793586277</v>
      </c>
    </row>
    <row r="11" spans="1:10" x14ac:dyDescent="0.2">
      <c r="A11" s="2" t="s">
        <v>62</v>
      </c>
      <c r="B11" s="2" t="s">
        <v>63</v>
      </c>
      <c r="C11" s="2" t="s">
        <v>64</v>
      </c>
      <c r="D11" s="2" t="s">
        <v>65</v>
      </c>
      <c r="E11" s="2" t="s">
        <v>54</v>
      </c>
      <c r="F11" s="2" t="s">
        <v>13</v>
      </c>
      <c r="G11" s="2" t="s">
        <v>14</v>
      </c>
      <c r="H11" s="2" t="s">
        <v>66</v>
      </c>
      <c r="I11" s="3">
        <f>VLOOKUP(C11,Sheet2!$B:$I,7,0)</f>
        <v>6124436</v>
      </c>
      <c r="J11" s="3">
        <f>VLOOKUP(C11,Sheet2!$B:$I,8,0)</f>
        <v>591672325</v>
      </c>
    </row>
    <row r="12" spans="1:10" x14ac:dyDescent="0.2">
      <c r="A12" s="2" t="s">
        <v>67</v>
      </c>
      <c r="B12" s="2" t="s">
        <v>68</v>
      </c>
      <c r="C12" s="2" t="s">
        <v>69</v>
      </c>
      <c r="D12" s="2" t="s">
        <v>70</v>
      </c>
      <c r="E12" s="2" t="s">
        <v>12</v>
      </c>
      <c r="F12" s="2" t="s">
        <v>13</v>
      </c>
      <c r="G12" s="2" t="s">
        <v>14</v>
      </c>
      <c r="H12" s="2" t="s">
        <v>71</v>
      </c>
      <c r="I12" s="3">
        <f>VLOOKUP(C12,Sheet2!$B:$I,7,0)</f>
        <v>9052892</v>
      </c>
      <c r="J12" s="3">
        <f>VLOOKUP(C12,Sheet2!$B:$I,8,0)</f>
        <v>542215795</v>
      </c>
    </row>
    <row r="13" spans="1:10" x14ac:dyDescent="0.2">
      <c r="A13" s="2" t="s">
        <v>72</v>
      </c>
      <c r="B13" s="2" t="s">
        <v>73</v>
      </c>
      <c r="C13" s="2" t="s">
        <v>74</v>
      </c>
      <c r="D13" s="2" t="s">
        <v>75</v>
      </c>
      <c r="E13" s="2" t="s">
        <v>30</v>
      </c>
      <c r="F13" s="2" t="s">
        <v>13</v>
      </c>
      <c r="G13" s="2" t="s">
        <v>76</v>
      </c>
      <c r="H13" s="2" t="s">
        <v>77</v>
      </c>
      <c r="I13" s="3">
        <f>VLOOKUP(C13,Sheet2!$B:$I,7,0)</f>
        <v>9538174</v>
      </c>
      <c r="J13" s="3" t="str">
        <f>VLOOKUP(C13,Sheet2!$B:$I,8,0)</f>
        <v>QQ群：807178044</v>
      </c>
    </row>
    <row r="14" spans="1:10" x14ac:dyDescent="0.2">
      <c r="A14" s="2" t="s">
        <v>78</v>
      </c>
      <c r="B14" s="2" t="s">
        <v>79</v>
      </c>
      <c r="C14" s="2" t="s">
        <v>80</v>
      </c>
      <c r="D14" s="2" t="s">
        <v>81</v>
      </c>
      <c r="E14" s="2" t="s">
        <v>82</v>
      </c>
      <c r="F14" s="2" t="s">
        <v>13</v>
      </c>
      <c r="G14" s="2" t="s">
        <v>31</v>
      </c>
      <c r="H14" s="2" t="s">
        <v>83</v>
      </c>
      <c r="I14" s="3">
        <f>VLOOKUP(C14,Sheet2!$B:$I,7,0)</f>
        <v>5552494</v>
      </c>
      <c r="J14" s="3">
        <f>VLOOKUP(C14,Sheet2!$B:$I,8,0)</f>
        <v>739824061</v>
      </c>
    </row>
    <row r="15" spans="1:10" x14ac:dyDescent="0.2">
      <c r="A15" s="2" t="s">
        <v>84</v>
      </c>
      <c r="B15" s="2" t="s">
        <v>85</v>
      </c>
      <c r="C15" s="2" t="s">
        <v>86</v>
      </c>
      <c r="D15" s="2" t="s">
        <v>87</v>
      </c>
      <c r="E15" s="2" t="s">
        <v>30</v>
      </c>
      <c r="F15" s="2" t="s">
        <v>13</v>
      </c>
      <c r="G15" s="2" t="s">
        <v>31</v>
      </c>
      <c r="H15" s="2" t="s">
        <v>88</v>
      </c>
      <c r="I15" s="3">
        <f>VLOOKUP(C15,Sheet2!$B:$I,7,0)</f>
        <v>7729019</v>
      </c>
      <c r="J15" s="3" t="str">
        <f>VLOOKUP(C15,Sheet2!$B:$I,8,0)</f>
        <v>QQ群：3071269749</v>
      </c>
    </row>
    <row r="16" spans="1:10" x14ac:dyDescent="0.2">
      <c r="A16" s="2" t="s">
        <v>89</v>
      </c>
      <c r="B16" s="2" t="s">
        <v>90</v>
      </c>
      <c r="C16" s="2" t="s">
        <v>91</v>
      </c>
      <c r="D16" s="2" t="s">
        <v>92</v>
      </c>
      <c r="E16" s="2" t="s">
        <v>93</v>
      </c>
      <c r="F16" s="2" t="s">
        <v>13</v>
      </c>
      <c r="G16" s="2" t="s">
        <v>38</v>
      </c>
      <c r="H16" s="2" t="s">
        <v>94</v>
      </c>
      <c r="I16" s="3">
        <f>VLOOKUP(C16,Sheet2!$B:$I,7,0)</f>
        <v>6213530</v>
      </c>
      <c r="J16" s="3">
        <f>VLOOKUP(C16,Sheet2!$B:$I,8,0)</f>
        <v>494926709</v>
      </c>
    </row>
    <row r="17" spans="1:10" x14ac:dyDescent="0.2">
      <c r="A17" s="2" t="s">
        <v>95</v>
      </c>
      <c r="B17" s="2" t="s">
        <v>96</v>
      </c>
      <c r="C17" s="2" t="s">
        <v>97</v>
      </c>
      <c r="D17" s="2" t="s">
        <v>98</v>
      </c>
      <c r="E17" s="2" t="s">
        <v>82</v>
      </c>
      <c r="F17" s="2" t="s">
        <v>13</v>
      </c>
      <c r="G17" s="2" t="s">
        <v>31</v>
      </c>
      <c r="H17" s="2" t="s">
        <v>99</v>
      </c>
      <c r="I17" s="3">
        <f>VLOOKUP(C17,Sheet2!$B:$I,7,0)</f>
        <v>3769701</v>
      </c>
      <c r="J17" s="3">
        <f>VLOOKUP(C17,Sheet2!$B:$I,8,0)</f>
        <v>610904821</v>
      </c>
    </row>
    <row r="18" spans="1:10" x14ac:dyDescent="0.2">
      <c r="A18" s="2" t="s">
        <v>100</v>
      </c>
      <c r="B18" s="2" t="s">
        <v>101</v>
      </c>
      <c r="C18" s="2" t="s">
        <v>102</v>
      </c>
      <c r="D18" s="2" t="s">
        <v>103</v>
      </c>
      <c r="E18" s="2" t="s">
        <v>30</v>
      </c>
      <c r="F18" s="2" t="s">
        <v>13</v>
      </c>
      <c r="G18" s="2" t="s">
        <v>14</v>
      </c>
      <c r="H18" s="2" t="s">
        <v>104</v>
      </c>
      <c r="I18" s="3">
        <f>VLOOKUP(C18,Sheet2!$B:$I,7,0)</f>
        <v>8346554</v>
      </c>
      <c r="J18" s="3" t="str">
        <f>VLOOKUP(C18,Sheet2!$B:$I,8,0)</f>
        <v>QQ群：849989240</v>
      </c>
    </row>
    <row r="19" spans="1:10" x14ac:dyDescent="0.2">
      <c r="A19" s="2" t="s">
        <v>105</v>
      </c>
      <c r="B19" s="2" t="s">
        <v>106</v>
      </c>
      <c r="C19" s="2" t="s">
        <v>107</v>
      </c>
      <c r="D19" s="2" t="s">
        <v>108</v>
      </c>
      <c r="E19" s="2" t="s">
        <v>60</v>
      </c>
      <c r="F19" s="2" t="s">
        <v>13</v>
      </c>
      <c r="G19" s="2" t="s">
        <v>31</v>
      </c>
      <c r="H19" s="2" t="s">
        <v>109</v>
      </c>
      <c r="I19" s="3">
        <f>VLOOKUP(C19,Sheet2!$B:$I,7,0)</f>
        <v>9883958</v>
      </c>
      <c r="J19" s="3">
        <f>VLOOKUP(C19,Sheet2!$B:$I,8,0)</f>
        <v>752445996</v>
      </c>
    </row>
    <row r="20" spans="1:10" x14ac:dyDescent="0.2">
      <c r="A20" s="2" t="s">
        <v>110</v>
      </c>
      <c r="B20" s="2" t="s">
        <v>111</v>
      </c>
      <c r="C20" s="2" t="s">
        <v>112</v>
      </c>
      <c r="D20" s="2" t="s">
        <v>113</v>
      </c>
      <c r="E20" s="2" t="s">
        <v>60</v>
      </c>
      <c r="F20" s="2" t="s">
        <v>13</v>
      </c>
      <c r="G20" s="2" t="s">
        <v>31</v>
      </c>
      <c r="H20" s="2" t="s">
        <v>114</v>
      </c>
      <c r="I20" s="3">
        <f>VLOOKUP(C20,Sheet2!$B:$I,7,0)</f>
        <v>8714245</v>
      </c>
      <c r="J20" s="3">
        <f>VLOOKUP(C20,Sheet2!$B:$I,8,0)</f>
        <v>276939592</v>
      </c>
    </row>
    <row r="21" spans="1:10" x14ac:dyDescent="0.2">
      <c r="A21" s="2" t="s">
        <v>115</v>
      </c>
      <c r="B21" s="2" t="s">
        <v>116</v>
      </c>
      <c r="C21" s="2" t="s">
        <v>117</v>
      </c>
      <c r="D21" s="2" t="s">
        <v>118</v>
      </c>
      <c r="E21" s="2" t="s">
        <v>30</v>
      </c>
      <c r="F21" s="2" t="s">
        <v>13</v>
      </c>
      <c r="G21" s="2" t="s">
        <v>38</v>
      </c>
      <c r="H21" s="2" t="s">
        <v>119</v>
      </c>
      <c r="I21" s="3">
        <f>VLOOKUP(C21,Sheet2!$B:$I,7,0)</f>
        <v>9955863</v>
      </c>
      <c r="J21" s="3" t="str">
        <f>VLOOKUP(C21,Sheet2!$B:$I,8,0)</f>
        <v>QQ群：702514527</v>
      </c>
    </row>
    <row r="22" spans="1:10" x14ac:dyDescent="0.2">
      <c r="A22" s="2" t="s">
        <v>120</v>
      </c>
      <c r="B22" s="2" t="s">
        <v>121</v>
      </c>
      <c r="C22" s="2" t="s">
        <v>122</v>
      </c>
      <c r="D22" s="2" t="s">
        <v>123</v>
      </c>
      <c r="E22" s="2" t="s">
        <v>37</v>
      </c>
      <c r="F22" s="2" t="s">
        <v>13</v>
      </c>
      <c r="G22" s="2" t="s">
        <v>31</v>
      </c>
      <c r="H22" s="2" t="s">
        <v>124</v>
      </c>
      <c r="I22" s="3">
        <f>VLOOKUP(C22,Sheet2!$B:$I,7,0)</f>
        <v>3854833</v>
      </c>
      <c r="J22" s="3">
        <f>VLOOKUP(C22,Sheet2!$B:$I,8,0)</f>
        <v>739181581</v>
      </c>
    </row>
    <row r="23" spans="1:10" x14ac:dyDescent="0.2">
      <c r="A23" s="2" t="s">
        <v>125</v>
      </c>
      <c r="B23" s="2" t="s">
        <v>126</v>
      </c>
      <c r="C23" s="2" t="s">
        <v>127</v>
      </c>
      <c r="D23" s="2" t="s">
        <v>128</v>
      </c>
      <c r="E23" s="2" t="s">
        <v>30</v>
      </c>
      <c r="F23" s="2" t="s">
        <v>13</v>
      </c>
      <c r="G23" s="2" t="s">
        <v>31</v>
      </c>
      <c r="H23" s="2" t="s">
        <v>129</v>
      </c>
      <c r="I23" s="3">
        <f>VLOOKUP(C23,Sheet2!$B:$I,7,0)</f>
        <v>6272358</v>
      </c>
      <c r="J23" s="3">
        <v>757604443</v>
      </c>
    </row>
    <row r="24" spans="1:10" x14ac:dyDescent="0.2">
      <c r="A24" s="2" t="s">
        <v>130</v>
      </c>
      <c r="B24" s="2" t="s">
        <v>131</v>
      </c>
      <c r="C24" s="2" t="s">
        <v>132</v>
      </c>
      <c r="D24" s="2" t="s">
        <v>133</v>
      </c>
      <c r="E24" s="2" t="s">
        <v>37</v>
      </c>
      <c r="F24" s="2" t="s">
        <v>13</v>
      </c>
      <c r="G24" s="2" t="s">
        <v>38</v>
      </c>
      <c r="H24" s="2" t="s">
        <v>134</v>
      </c>
      <c r="I24" s="3" t="str">
        <f>VLOOKUP(C24,Sheet2!$B:$I,7,0)</f>
        <v>线下课</v>
      </c>
      <c r="J24" s="3" t="str">
        <f>VLOOKUP(C24,Sheet2!$B:$I,8,0)</f>
        <v>线下课</v>
      </c>
    </row>
    <row r="25" spans="1:10" x14ac:dyDescent="0.2">
      <c r="A25" s="2" t="s">
        <v>135</v>
      </c>
      <c r="B25" s="2" t="s">
        <v>136</v>
      </c>
      <c r="C25" s="2" t="s">
        <v>137</v>
      </c>
      <c r="D25" s="2" t="s">
        <v>138</v>
      </c>
      <c r="E25" s="2" t="s">
        <v>37</v>
      </c>
      <c r="F25" s="2" t="s">
        <v>13</v>
      </c>
      <c r="G25" s="2" t="s">
        <v>14</v>
      </c>
      <c r="H25" s="2" t="s">
        <v>139</v>
      </c>
      <c r="I25" s="3" t="str">
        <f>VLOOKUP(C25,Sheet2!$B:$I,7,0)</f>
        <v>线下课</v>
      </c>
      <c r="J25" s="3" t="str">
        <f>VLOOKUP(C25,Sheet2!$B:$I,8,0)</f>
        <v>线下课</v>
      </c>
    </row>
    <row r="26" spans="1:10" x14ac:dyDescent="0.2">
      <c r="A26" s="2" t="s">
        <v>21</v>
      </c>
      <c r="B26" s="2" t="s">
        <v>22</v>
      </c>
      <c r="C26" s="2" t="s">
        <v>140</v>
      </c>
      <c r="D26" s="2" t="s">
        <v>24</v>
      </c>
      <c r="E26" s="2" t="s">
        <v>12</v>
      </c>
      <c r="F26" s="2" t="s">
        <v>13</v>
      </c>
      <c r="G26" s="2" t="s">
        <v>14</v>
      </c>
      <c r="H26" s="2" t="s">
        <v>25</v>
      </c>
      <c r="I26" s="3">
        <f>VLOOKUP(C26,Sheet2!$B:$I,7,0)</f>
        <v>6073823</v>
      </c>
      <c r="J26" s="3">
        <f>VLOOKUP(C26,Sheet2!$B:$I,8,0)</f>
        <v>587414963</v>
      </c>
    </row>
    <row r="27" spans="1:10" x14ac:dyDescent="0.2">
      <c r="A27" s="2" t="s">
        <v>141</v>
      </c>
      <c r="B27" s="2" t="s">
        <v>142</v>
      </c>
      <c r="C27" s="2" t="s">
        <v>143</v>
      </c>
      <c r="D27" s="2" t="s">
        <v>144</v>
      </c>
      <c r="E27" s="2" t="s">
        <v>145</v>
      </c>
      <c r="F27" s="2" t="s">
        <v>13</v>
      </c>
      <c r="G27" s="2" t="s">
        <v>14</v>
      </c>
      <c r="H27" s="2" t="s">
        <v>146</v>
      </c>
      <c r="I27" s="3">
        <f>VLOOKUP(C27,Sheet2!$B:$I,7,0)</f>
        <v>5090652</v>
      </c>
      <c r="J27" s="3">
        <f>VLOOKUP(C27,Sheet2!$B:$I,8,0)</f>
        <v>679234602</v>
      </c>
    </row>
    <row r="28" spans="1:10" x14ac:dyDescent="0.2">
      <c r="A28" s="2" t="s">
        <v>147</v>
      </c>
      <c r="B28" s="2" t="s">
        <v>148</v>
      </c>
      <c r="C28" s="2" t="s">
        <v>149</v>
      </c>
      <c r="D28" s="2" t="s">
        <v>150</v>
      </c>
      <c r="E28" s="2" t="s">
        <v>30</v>
      </c>
      <c r="F28" s="2" t="s">
        <v>13</v>
      </c>
      <c r="G28" s="2" t="s">
        <v>31</v>
      </c>
      <c r="H28" s="2" t="s">
        <v>77</v>
      </c>
      <c r="I28" s="3">
        <f>VLOOKUP(C28,Sheet2!$B:$I,7,0)</f>
        <v>6079313</v>
      </c>
      <c r="J28" s="3" t="str">
        <f>VLOOKUP(C28,Sheet2!$B:$I,8,0)</f>
        <v>QQ群：807178044</v>
      </c>
    </row>
    <row r="29" spans="1:10" x14ac:dyDescent="0.2">
      <c r="A29" s="2" t="s">
        <v>151</v>
      </c>
      <c r="B29" s="2" t="s">
        <v>152</v>
      </c>
      <c r="C29" s="2" t="s">
        <v>153</v>
      </c>
      <c r="D29" s="2" t="s">
        <v>154</v>
      </c>
      <c r="E29" s="2" t="s">
        <v>60</v>
      </c>
      <c r="F29" s="2" t="s">
        <v>13</v>
      </c>
      <c r="G29" s="2" t="s">
        <v>31</v>
      </c>
      <c r="H29" s="2" t="s">
        <v>155</v>
      </c>
      <c r="I29" s="3">
        <f>VLOOKUP(C29,Sheet2!$B:$I,7,0)</f>
        <v>8107079</v>
      </c>
      <c r="J29" s="3">
        <f>VLOOKUP(C29,Sheet2!$B:$I,8,0)</f>
        <v>591073253</v>
      </c>
    </row>
    <row r="30" spans="1:10" x14ac:dyDescent="0.2">
      <c r="A30" s="2" t="s">
        <v>156</v>
      </c>
      <c r="B30" s="2" t="s">
        <v>157</v>
      </c>
      <c r="C30" s="2" t="s">
        <v>158</v>
      </c>
      <c r="D30" s="2" t="s">
        <v>159</v>
      </c>
      <c r="E30" s="2" t="s">
        <v>54</v>
      </c>
      <c r="F30" s="2" t="s">
        <v>13</v>
      </c>
      <c r="G30" s="2" t="s">
        <v>14</v>
      </c>
      <c r="H30" s="2" t="s">
        <v>160</v>
      </c>
      <c r="I30" s="3" t="str">
        <f>VLOOKUP(C30,Sheet2!$B:$I,7,0)</f>
        <v>线下课</v>
      </c>
      <c r="J30" s="3" t="str">
        <f>VLOOKUP(C30,Sheet2!$B:$I,8,0)</f>
        <v>线下课</v>
      </c>
    </row>
    <row r="31" spans="1:10" x14ac:dyDescent="0.2">
      <c r="A31" s="2" t="s">
        <v>161</v>
      </c>
      <c r="B31" s="2" t="s">
        <v>162</v>
      </c>
      <c r="C31" s="2" t="s">
        <v>163</v>
      </c>
      <c r="D31" s="2" t="s">
        <v>164</v>
      </c>
      <c r="E31" s="2" t="s">
        <v>165</v>
      </c>
      <c r="F31" s="2" t="s">
        <v>13</v>
      </c>
      <c r="G31" s="2" t="s">
        <v>166</v>
      </c>
      <c r="H31" s="2" t="s">
        <v>167</v>
      </c>
      <c r="I31" s="3">
        <f>VLOOKUP(C31,Sheet2!$B:$I,7,0)</f>
        <v>5747174</v>
      </c>
      <c r="J31" s="3">
        <f>VLOOKUP(C31,Sheet2!$B:$I,8,0)</f>
        <v>729132892</v>
      </c>
    </row>
    <row r="32" spans="1:10" x14ac:dyDescent="0.2">
      <c r="A32" s="2" t="s">
        <v>168</v>
      </c>
      <c r="B32" s="2" t="s">
        <v>96</v>
      </c>
      <c r="C32" s="2" t="s">
        <v>169</v>
      </c>
      <c r="D32" s="2" t="s">
        <v>98</v>
      </c>
      <c r="E32" s="2" t="s">
        <v>82</v>
      </c>
      <c r="F32" s="2" t="s">
        <v>13</v>
      </c>
      <c r="G32" s="2" t="s">
        <v>31</v>
      </c>
      <c r="H32" s="2" t="s">
        <v>170</v>
      </c>
      <c r="I32" s="3">
        <f>VLOOKUP(C32,Sheet2!$B:$I,7,0)</f>
        <v>8682490</v>
      </c>
      <c r="J32" s="3">
        <f>VLOOKUP(C32,Sheet2!$B:$I,8,0)</f>
        <v>284669796</v>
      </c>
    </row>
    <row r="33" spans="1:10" x14ac:dyDescent="0.2">
      <c r="A33" s="2" t="s">
        <v>171</v>
      </c>
      <c r="B33" s="2" t="s">
        <v>172</v>
      </c>
      <c r="C33" s="2" t="s">
        <v>173</v>
      </c>
      <c r="D33" s="2" t="s">
        <v>174</v>
      </c>
      <c r="E33" s="2" t="s">
        <v>54</v>
      </c>
      <c r="F33" s="2" t="s">
        <v>13</v>
      </c>
      <c r="G33" s="2" t="s">
        <v>31</v>
      </c>
      <c r="H33" s="2" t="s">
        <v>175</v>
      </c>
      <c r="I33" s="3">
        <f>VLOOKUP(C33,Sheet2!$B:$I,7,0)</f>
        <v>3779719</v>
      </c>
      <c r="J33" s="3">
        <f>VLOOKUP(C33,Sheet2!$B:$I,8,0)</f>
        <v>181076475</v>
      </c>
    </row>
    <row r="34" spans="1:10" x14ac:dyDescent="0.2">
      <c r="A34" s="2" t="s">
        <v>176</v>
      </c>
      <c r="B34" s="2" t="s">
        <v>177</v>
      </c>
      <c r="C34" s="2" t="s">
        <v>178</v>
      </c>
      <c r="D34" s="2" t="s">
        <v>179</v>
      </c>
      <c r="E34" s="2" t="s">
        <v>30</v>
      </c>
      <c r="F34" s="2" t="s">
        <v>13</v>
      </c>
      <c r="G34" s="2" t="s">
        <v>38</v>
      </c>
      <c r="H34" s="2" t="s">
        <v>180</v>
      </c>
      <c r="I34" s="3">
        <f>VLOOKUP(C34,Sheet2!$B:$I,7,0)</f>
        <v>5940135</v>
      </c>
      <c r="J34" s="3" t="str">
        <f>VLOOKUP(C34,Sheet2!$B:$I,8,0)</f>
        <v>QQ群：611759154</v>
      </c>
    </row>
    <row r="35" spans="1:10" x14ac:dyDescent="0.2">
      <c r="A35" s="2" t="s">
        <v>181</v>
      </c>
      <c r="B35" s="2" t="s">
        <v>182</v>
      </c>
      <c r="C35" s="2" t="s">
        <v>183</v>
      </c>
      <c r="D35" s="2" t="s">
        <v>184</v>
      </c>
      <c r="E35" s="2" t="s">
        <v>12</v>
      </c>
      <c r="F35" s="2" t="s">
        <v>13</v>
      </c>
      <c r="G35" s="2" t="s">
        <v>31</v>
      </c>
      <c r="H35" s="2" t="s">
        <v>185</v>
      </c>
      <c r="I35" s="3">
        <f>VLOOKUP(C35,Sheet2!$B:$I,7,0)</f>
        <v>8501970</v>
      </c>
      <c r="J35" s="3">
        <f>VLOOKUP(C35,Sheet2!$B:$I,8,0)</f>
        <v>739208318</v>
      </c>
    </row>
    <row r="36" spans="1:10" x14ac:dyDescent="0.2">
      <c r="A36" s="2" t="s">
        <v>186</v>
      </c>
      <c r="B36" s="2" t="s">
        <v>187</v>
      </c>
      <c r="C36" s="2" t="s">
        <v>188</v>
      </c>
      <c r="D36" s="2" t="s">
        <v>189</v>
      </c>
      <c r="E36" s="2" t="s">
        <v>30</v>
      </c>
      <c r="F36" s="2" t="s">
        <v>13</v>
      </c>
      <c r="G36" s="2" t="s">
        <v>31</v>
      </c>
      <c r="H36" s="2" t="s">
        <v>190</v>
      </c>
      <c r="I36" s="3">
        <f>VLOOKUP(C36,Sheet2!$B:$I,7,0)</f>
        <v>4759270</v>
      </c>
      <c r="J36" s="3" t="str">
        <f>VLOOKUP(C36,Sheet2!$B:$I,8,0)</f>
        <v>QQ群：851067760</v>
      </c>
    </row>
    <row r="37" spans="1:10" x14ac:dyDescent="0.2">
      <c r="A37" s="2" t="s">
        <v>191</v>
      </c>
      <c r="B37" s="2" t="s">
        <v>192</v>
      </c>
      <c r="C37" s="2" t="s">
        <v>193</v>
      </c>
      <c r="D37" s="2" t="s">
        <v>194</v>
      </c>
      <c r="E37" s="2" t="s">
        <v>12</v>
      </c>
      <c r="F37" s="2" t="s">
        <v>13</v>
      </c>
      <c r="G37" s="2" t="s">
        <v>14</v>
      </c>
      <c r="H37" s="2" t="s">
        <v>195</v>
      </c>
      <c r="I37" s="3">
        <f>VLOOKUP(C37,Sheet2!$B:$I,7,0)</f>
        <v>3091328</v>
      </c>
      <c r="J37" s="3">
        <f>VLOOKUP(C37,Sheet2!$B:$I,8,0)</f>
        <v>775269058</v>
      </c>
    </row>
    <row r="38" spans="1:10" x14ac:dyDescent="0.2">
      <c r="A38" s="2" t="s">
        <v>84</v>
      </c>
      <c r="B38" s="2" t="s">
        <v>85</v>
      </c>
      <c r="C38" s="2" t="s">
        <v>196</v>
      </c>
      <c r="D38" s="2" t="s">
        <v>87</v>
      </c>
      <c r="E38" s="2" t="s">
        <v>30</v>
      </c>
      <c r="F38" s="2" t="s">
        <v>13</v>
      </c>
      <c r="G38" s="2" t="s">
        <v>31</v>
      </c>
      <c r="H38" s="2" t="s">
        <v>88</v>
      </c>
      <c r="I38" s="3">
        <f>VLOOKUP(C38,Sheet2!$B:$I,7,0)</f>
        <v>7729019</v>
      </c>
      <c r="J38" s="3" t="str">
        <f>VLOOKUP(C38,Sheet2!$B:$I,8,0)</f>
        <v>QQ群：3071269749</v>
      </c>
    </row>
    <row r="39" spans="1:10" x14ac:dyDescent="0.2">
      <c r="A39" s="2" t="s">
        <v>197</v>
      </c>
      <c r="B39" s="2" t="s">
        <v>198</v>
      </c>
      <c r="C39" s="2" t="s">
        <v>199</v>
      </c>
      <c r="D39" s="2" t="s">
        <v>200</v>
      </c>
      <c r="E39" s="2" t="s">
        <v>12</v>
      </c>
      <c r="F39" s="2" t="s">
        <v>13</v>
      </c>
      <c r="G39" s="2" t="s">
        <v>14</v>
      </c>
      <c r="H39" s="2" t="s">
        <v>201</v>
      </c>
      <c r="I39" s="3">
        <f>VLOOKUP(C39,Sheet2!$B:$I,7,0)</f>
        <v>8673374</v>
      </c>
      <c r="J39" s="3">
        <f>VLOOKUP(C39,Sheet2!$B:$I,8,0)</f>
        <v>292927565</v>
      </c>
    </row>
    <row r="40" spans="1:10" x14ac:dyDescent="0.2">
      <c r="A40" s="2" t="s">
        <v>202</v>
      </c>
      <c r="B40" s="2" t="s">
        <v>203</v>
      </c>
      <c r="C40" s="2" t="s">
        <v>204</v>
      </c>
      <c r="D40" s="2" t="s">
        <v>205</v>
      </c>
      <c r="E40" s="2" t="s">
        <v>60</v>
      </c>
      <c r="F40" s="2" t="s">
        <v>13</v>
      </c>
      <c r="G40" s="2" t="s">
        <v>38</v>
      </c>
      <c r="H40" s="2" t="s">
        <v>109</v>
      </c>
      <c r="I40" s="3">
        <f>VLOOKUP(C40,Sheet2!$B:$I,7,0)</f>
        <v>7016254</v>
      </c>
      <c r="J40" s="3">
        <f>VLOOKUP(C40,Sheet2!$B:$I,8,0)</f>
        <v>752445996</v>
      </c>
    </row>
    <row r="41" spans="1:10" x14ac:dyDescent="0.2">
      <c r="A41" s="2" t="s">
        <v>206</v>
      </c>
      <c r="B41" s="2" t="s">
        <v>207</v>
      </c>
      <c r="C41" s="2" t="s">
        <v>208</v>
      </c>
      <c r="D41" s="2" t="s">
        <v>209</v>
      </c>
      <c r="E41" s="2" t="s">
        <v>37</v>
      </c>
      <c r="F41" s="2" t="s">
        <v>13</v>
      </c>
      <c r="G41" s="2" t="s">
        <v>166</v>
      </c>
      <c r="H41" s="2" t="s">
        <v>210</v>
      </c>
      <c r="I41" s="3" t="str">
        <f>VLOOKUP(C41,Sheet2!$B:$I,7,0)</f>
        <v>线下课</v>
      </c>
      <c r="J41" s="3" t="str">
        <f>VLOOKUP(C41,Sheet2!$B:$I,8,0)</f>
        <v>线下课</v>
      </c>
    </row>
    <row r="42" spans="1:10" x14ac:dyDescent="0.2">
      <c r="A42" s="2" t="s">
        <v>211</v>
      </c>
      <c r="B42" s="2" t="s">
        <v>46</v>
      </c>
      <c r="C42" s="2" t="s">
        <v>212</v>
      </c>
      <c r="D42" s="2" t="s">
        <v>48</v>
      </c>
      <c r="E42" s="2" t="s">
        <v>30</v>
      </c>
      <c r="F42" s="2" t="s">
        <v>13</v>
      </c>
      <c r="G42" s="2" t="s">
        <v>38</v>
      </c>
      <c r="H42" s="2" t="s">
        <v>49</v>
      </c>
      <c r="I42" s="3">
        <f>VLOOKUP(C42,Sheet2!$B:$I,7,0)</f>
        <v>8061605</v>
      </c>
      <c r="J42" s="3" t="str">
        <f>VLOOKUP(C42,Sheet2!$B:$I,8,0)</f>
        <v>QQ群：685595077</v>
      </c>
    </row>
    <row r="43" spans="1:10" x14ac:dyDescent="0.2">
      <c r="A43" s="2" t="s">
        <v>213</v>
      </c>
      <c r="B43" s="2" t="s">
        <v>214</v>
      </c>
      <c r="C43" s="2" t="s">
        <v>215</v>
      </c>
      <c r="D43" s="2" t="s">
        <v>216</v>
      </c>
      <c r="E43" s="2" t="s">
        <v>30</v>
      </c>
      <c r="F43" s="2" t="s">
        <v>13</v>
      </c>
      <c r="G43" s="2" t="s">
        <v>31</v>
      </c>
      <c r="H43" s="2" t="s">
        <v>217</v>
      </c>
      <c r="I43" s="3">
        <f>VLOOKUP(C43,Sheet2!$B:$I,7,0)</f>
        <v>6168613</v>
      </c>
      <c r="J43" s="3" t="str">
        <f>VLOOKUP(C43,Sheet2!$B:$I,8,0)</f>
        <v>QQ群：915290528，密码：gench</v>
      </c>
    </row>
    <row r="44" spans="1:10" x14ac:dyDescent="0.2">
      <c r="A44" s="2" t="s">
        <v>191</v>
      </c>
      <c r="B44" s="2" t="s">
        <v>192</v>
      </c>
      <c r="C44" s="2" t="s">
        <v>218</v>
      </c>
      <c r="D44" s="2" t="s">
        <v>194</v>
      </c>
      <c r="E44" s="2" t="s">
        <v>12</v>
      </c>
      <c r="F44" s="2" t="s">
        <v>13</v>
      </c>
      <c r="G44" s="2" t="s">
        <v>14</v>
      </c>
      <c r="H44" s="2" t="s">
        <v>195</v>
      </c>
      <c r="I44" s="3">
        <f>VLOOKUP(C44,Sheet2!$B:$I,7,0)</f>
        <v>3091328</v>
      </c>
      <c r="J44" s="3">
        <f>VLOOKUP(C44,Sheet2!$B:$I,8,0)</f>
        <v>775269058</v>
      </c>
    </row>
    <row r="45" spans="1:10" x14ac:dyDescent="0.2">
      <c r="A45" s="2" t="s">
        <v>219</v>
      </c>
      <c r="B45" s="2" t="s">
        <v>220</v>
      </c>
      <c r="C45" s="2" t="s">
        <v>221</v>
      </c>
      <c r="D45" s="2" t="s">
        <v>222</v>
      </c>
      <c r="E45" s="2" t="s">
        <v>165</v>
      </c>
      <c r="F45" s="2" t="s">
        <v>13</v>
      </c>
      <c r="G45" s="2" t="s">
        <v>14</v>
      </c>
      <c r="H45" s="2" t="s">
        <v>223</v>
      </c>
      <c r="I45" s="3">
        <f>VLOOKUP(C45,Sheet2!$B:$I,7,0)</f>
        <v>4705437</v>
      </c>
      <c r="J45" s="3">
        <f>VLOOKUP(C45,Sheet2!$B:$I,8,0)</f>
        <v>489609860</v>
      </c>
    </row>
    <row r="46" spans="1:10" x14ac:dyDescent="0.2">
      <c r="A46" s="2" t="s">
        <v>224</v>
      </c>
      <c r="B46" s="2" t="s">
        <v>225</v>
      </c>
      <c r="C46" s="2" t="s">
        <v>226</v>
      </c>
      <c r="D46" s="2" t="s">
        <v>227</v>
      </c>
      <c r="E46" s="2" t="s">
        <v>12</v>
      </c>
      <c r="F46" s="2" t="s">
        <v>13</v>
      </c>
      <c r="G46" s="2" t="s">
        <v>31</v>
      </c>
      <c r="H46" s="2" t="s">
        <v>185</v>
      </c>
      <c r="I46" s="3">
        <f>VLOOKUP(C46,Sheet2!$B:$I,7,0)</f>
        <v>8866318</v>
      </c>
      <c r="J46" s="3">
        <f>VLOOKUP(C46,Sheet2!$B:$I,8,0)</f>
        <v>718960701</v>
      </c>
    </row>
    <row r="47" spans="1:10" x14ac:dyDescent="0.2">
      <c r="A47" s="2" t="s">
        <v>228</v>
      </c>
      <c r="B47" s="2" t="s">
        <v>229</v>
      </c>
      <c r="C47" s="2" t="s">
        <v>230</v>
      </c>
      <c r="D47" s="2" t="s">
        <v>231</v>
      </c>
      <c r="E47" s="2" t="s">
        <v>12</v>
      </c>
      <c r="F47" s="2" t="s">
        <v>13</v>
      </c>
      <c r="G47" s="2" t="s">
        <v>14</v>
      </c>
      <c r="H47" s="2" t="s">
        <v>232</v>
      </c>
      <c r="I47" s="3">
        <f>VLOOKUP(C47,Sheet2!$B:$I,7,0)</f>
        <v>2143638</v>
      </c>
      <c r="J47" s="3">
        <f>VLOOKUP(C47,Sheet2!$B:$I,8,0)</f>
        <v>775844245</v>
      </c>
    </row>
    <row r="48" spans="1:10" x14ac:dyDescent="0.2">
      <c r="A48" s="2" t="s">
        <v>233</v>
      </c>
      <c r="B48" s="2" t="s">
        <v>234</v>
      </c>
      <c r="C48" s="2" t="s">
        <v>235</v>
      </c>
      <c r="D48" s="2" t="s">
        <v>236</v>
      </c>
      <c r="E48" s="2" t="s">
        <v>12</v>
      </c>
      <c r="F48" s="2" t="s">
        <v>13</v>
      </c>
      <c r="G48" s="2" t="s">
        <v>14</v>
      </c>
      <c r="H48" s="2" t="s">
        <v>237</v>
      </c>
      <c r="I48" s="3">
        <f>VLOOKUP(C48,Sheet2!$B:$I,7,0)</f>
        <v>2212762</v>
      </c>
      <c r="J48" s="3">
        <f>VLOOKUP(C48,Sheet2!$B:$I,8,0)</f>
        <v>767582275</v>
      </c>
    </row>
    <row r="49" spans="1:10" x14ac:dyDescent="0.2">
      <c r="A49" s="2" t="s">
        <v>238</v>
      </c>
      <c r="B49" s="2" t="s">
        <v>239</v>
      </c>
      <c r="C49" s="2" t="s">
        <v>240</v>
      </c>
      <c r="D49" s="2" t="s">
        <v>241</v>
      </c>
      <c r="E49" s="2" t="s">
        <v>37</v>
      </c>
      <c r="F49" s="2" t="s">
        <v>13</v>
      </c>
      <c r="G49" s="2" t="s">
        <v>76</v>
      </c>
      <c r="H49" s="2" t="s">
        <v>242</v>
      </c>
      <c r="I49" s="3" t="str">
        <f>VLOOKUP(C49,Sheet2!$B:$I,7,0)</f>
        <v>线下课</v>
      </c>
      <c r="J49" s="3" t="str">
        <f>VLOOKUP(C49,Sheet2!$B:$I,8,0)</f>
        <v>线下课</v>
      </c>
    </row>
    <row r="50" spans="1:10" x14ac:dyDescent="0.2">
      <c r="A50" s="2" t="s">
        <v>243</v>
      </c>
      <c r="B50" s="2" t="s">
        <v>116</v>
      </c>
      <c r="C50" s="2" t="s">
        <v>244</v>
      </c>
      <c r="D50" s="2" t="s">
        <v>118</v>
      </c>
      <c r="E50" s="2" t="s">
        <v>30</v>
      </c>
      <c r="F50" s="2" t="s">
        <v>13</v>
      </c>
      <c r="G50" s="2" t="s">
        <v>38</v>
      </c>
      <c r="H50" s="2" t="s">
        <v>119</v>
      </c>
      <c r="I50" s="3">
        <f>VLOOKUP(C50,Sheet2!$B:$I,7,0)</f>
        <v>9955863</v>
      </c>
      <c r="J50" s="3" t="str">
        <f>VLOOKUP(C50,Sheet2!$B:$I,8,0)</f>
        <v>QQ群：702514527</v>
      </c>
    </row>
    <row r="51" spans="1:10" x14ac:dyDescent="0.2">
      <c r="A51" s="2" t="s">
        <v>245</v>
      </c>
      <c r="B51" s="2" t="s">
        <v>246</v>
      </c>
      <c r="C51" s="2" t="s">
        <v>247</v>
      </c>
      <c r="D51" s="2" t="s">
        <v>248</v>
      </c>
      <c r="E51" s="2" t="s">
        <v>37</v>
      </c>
      <c r="F51" s="2" t="s">
        <v>13</v>
      </c>
      <c r="G51" s="2" t="s">
        <v>38</v>
      </c>
      <c r="H51" s="2" t="s">
        <v>134</v>
      </c>
      <c r="I51" s="3" t="str">
        <f>VLOOKUP(C51,Sheet2!$B:$I,7,0)</f>
        <v>线下课</v>
      </c>
      <c r="J51" s="3" t="str">
        <f>VLOOKUP(C51,Sheet2!$B:$I,8,0)</f>
        <v>线下课</v>
      </c>
    </row>
    <row r="52" spans="1:10" x14ac:dyDescent="0.2">
      <c r="A52" s="2" t="s">
        <v>249</v>
      </c>
      <c r="B52" s="2" t="s">
        <v>250</v>
      </c>
      <c r="C52" s="2" t="s">
        <v>251</v>
      </c>
      <c r="D52" s="2" t="s">
        <v>252</v>
      </c>
      <c r="E52" s="2" t="s">
        <v>37</v>
      </c>
      <c r="F52" s="2" t="s">
        <v>13</v>
      </c>
      <c r="G52" s="2" t="s">
        <v>253</v>
      </c>
      <c r="H52" s="2" t="s">
        <v>254</v>
      </c>
      <c r="I52" s="3" t="str">
        <f>VLOOKUP(C52,Sheet2!$B:$I,7,0)</f>
        <v>线下课</v>
      </c>
      <c r="J52" s="3" t="str">
        <f>VLOOKUP(C52,Sheet2!$B:$I,8,0)</f>
        <v>线下课</v>
      </c>
    </row>
    <row r="53" spans="1:10" ht="22.5" x14ac:dyDescent="0.2">
      <c r="A53" s="2" t="s">
        <v>255</v>
      </c>
      <c r="B53" s="2" t="s">
        <v>256</v>
      </c>
      <c r="C53" s="2" t="s">
        <v>257</v>
      </c>
      <c r="D53" s="2" t="s">
        <v>258</v>
      </c>
      <c r="E53" s="2" t="s">
        <v>82</v>
      </c>
      <c r="F53" s="2" t="s">
        <v>13</v>
      </c>
      <c r="G53" s="2" t="s">
        <v>253</v>
      </c>
      <c r="H53" s="2" t="s">
        <v>259</v>
      </c>
      <c r="I53" s="3">
        <f>VLOOKUP(C53,Sheet2!$B:$I,7,0)</f>
        <v>1813633</v>
      </c>
      <c r="J53" s="3">
        <f>VLOOKUP(C53,Sheet2!$B:$I,8,0)</f>
        <v>746916760</v>
      </c>
    </row>
    <row r="54" spans="1:10" x14ac:dyDescent="0.2">
      <c r="A54" s="2" t="s">
        <v>260</v>
      </c>
      <c r="B54" s="2" t="s">
        <v>261</v>
      </c>
      <c r="C54" s="2" t="s">
        <v>262</v>
      </c>
      <c r="D54" s="2" t="s">
        <v>263</v>
      </c>
      <c r="E54" s="2" t="s">
        <v>37</v>
      </c>
      <c r="F54" s="2" t="s">
        <v>13</v>
      </c>
      <c r="G54" s="2" t="s">
        <v>76</v>
      </c>
      <c r="H54" s="2" t="s">
        <v>264</v>
      </c>
      <c r="I54" s="3" t="str">
        <f>VLOOKUP(C54,Sheet2!$B:$I,7,0)</f>
        <v>线下课</v>
      </c>
      <c r="J54" s="3" t="str">
        <f>VLOOKUP(C54,Sheet2!$B:$I,8,0)</f>
        <v>线下课</v>
      </c>
    </row>
    <row r="55" spans="1:10" x14ac:dyDescent="0.2">
      <c r="A55" s="2" t="s">
        <v>265</v>
      </c>
      <c r="B55" s="2" t="s">
        <v>266</v>
      </c>
      <c r="C55" s="2" t="s">
        <v>267</v>
      </c>
      <c r="D55" s="2" t="s">
        <v>268</v>
      </c>
      <c r="E55" s="2" t="s">
        <v>37</v>
      </c>
      <c r="F55" s="2" t="s">
        <v>13</v>
      </c>
      <c r="G55" s="2" t="s">
        <v>31</v>
      </c>
      <c r="H55" s="2" t="s">
        <v>269</v>
      </c>
      <c r="I55" s="3">
        <f>VLOOKUP(C55,Sheet2!$B:$I,7,0)</f>
        <v>3880214</v>
      </c>
      <c r="J55" s="3">
        <f>VLOOKUP(C55,Sheet2!$B:$I,8,0)</f>
        <v>934372397</v>
      </c>
    </row>
    <row r="56" spans="1:10" x14ac:dyDescent="0.2">
      <c r="A56" s="2" t="s">
        <v>270</v>
      </c>
      <c r="B56" s="2" t="s">
        <v>271</v>
      </c>
      <c r="C56" s="2" t="s">
        <v>272</v>
      </c>
      <c r="D56" s="2" t="s">
        <v>273</v>
      </c>
      <c r="E56" s="2" t="s">
        <v>12</v>
      </c>
      <c r="F56" s="2" t="s">
        <v>13</v>
      </c>
      <c r="G56" s="2" t="s">
        <v>14</v>
      </c>
      <c r="H56" s="2" t="s">
        <v>274</v>
      </c>
      <c r="I56" s="3">
        <f>VLOOKUP(C56,Sheet2!$B:$I,7,0)</f>
        <v>9141682</v>
      </c>
      <c r="J56" s="3">
        <f>VLOOKUP(C56,Sheet2!$B:$I,8,0)</f>
        <v>759652866</v>
      </c>
    </row>
    <row r="57" spans="1:10" x14ac:dyDescent="0.2">
      <c r="A57" s="2" t="s">
        <v>56</v>
      </c>
      <c r="B57" s="2" t="s">
        <v>57</v>
      </c>
      <c r="C57" s="2" t="s">
        <v>275</v>
      </c>
      <c r="D57" s="2" t="s">
        <v>59</v>
      </c>
      <c r="E57" s="2" t="s">
        <v>60</v>
      </c>
      <c r="F57" s="2" t="s">
        <v>13</v>
      </c>
      <c r="G57" s="2" t="s">
        <v>14</v>
      </c>
      <c r="H57" s="2" t="s">
        <v>61</v>
      </c>
      <c r="I57" s="3">
        <f>VLOOKUP(C57,Sheet2!$B:$I,7,0)</f>
        <v>8451667</v>
      </c>
      <c r="J57" s="3">
        <f>VLOOKUP(C57,Sheet2!$B:$I,8,0)</f>
        <v>793586277</v>
      </c>
    </row>
    <row r="58" spans="1:10" x14ac:dyDescent="0.2">
      <c r="A58" s="2" t="s">
        <v>276</v>
      </c>
      <c r="B58" s="2" t="s">
        <v>277</v>
      </c>
      <c r="C58" s="2" t="s">
        <v>278</v>
      </c>
      <c r="D58" s="2" t="s">
        <v>279</v>
      </c>
      <c r="E58" s="2" t="s">
        <v>37</v>
      </c>
      <c r="F58" s="2" t="s">
        <v>13</v>
      </c>
      <c r="G58" s="2" t="s">
        <v>14</v>
      </c>
      <c r="H58" s="2" t="s">
        <v>254</v>
      </c>
      <c r="I58" s="3" t="str">
        <f>VLOOKUP(C58,Sheet2!$B:$I,7,0)</f>
        <v>线下课</v>
      </c>
      <c r="J58" s="3" t="str">
        <f>VLOOKUP(C58,Sheet2!$B:$I,8,0)</f>
        <v>线下课</v>
      </c>
    </row>
    <row r="59" spans="1:10" x14ac:dyDescent="0.2">
      <c r="A59" s="2" t="s">
        <v>280</v>
      </c>
      <c r="B59" s="2" t="s">
        <v>281</v>
      </c>
      <c r="C59" s="2" t="s">
        <v>282</v>
      </c>
      <c r="D59" s="2" t="s">
        <v>283</v>
      </c>
      <c r="E59" s="2" t="s">
        <v>60</v>
      </c>
      <c r="F59" s="2" t="s">
        <v>13</v>
      </c>
      <c r="G59" s="2" t="s">
        <v>31</v>
      </c>
      <c r="H59" s="2" t="s">
        <v>284</v>
      </c>
      <c r="I59" s="3">
        <f>VLOOKUP(C59,Sheet2!$B:$I,7,0)</f>
        <v>1053551</v>
      </c>
      <c r="J59" s="3">
        <f>VLOOKUP(C59,Sheet2!$B:$I,8,0)</f>
        <v>241135455</v>
      </c>
    </row>
    <row r="60" spans="1:10" x14ac:dyDescent="0.2">
      <c r="A60" s="2" t="s">
        <v>16</v>
      </c>
      <c r="B60" s="2" t="s">
        <v>17</v>
      </c>
      <c r="C60" s="2" t="s">
        <v>285</v>
      </c>
      <c r="D60" s="2" t="s">
        <v>19</v>
      </c>
      <c r="E60" s="2" t="s">
        <v>12</v>
      </c>
      <c r="F60" s="2" t="s">
        <v>13</v>
      </c>
      <c r="G60" s="2" t="s">
        <v>14</v>
      </c>
      <c r="H60" s="2" t="s">
        <v>20</v>
      </c>
      <c r="I60" s="3">
        <f>VLOOKUP(C60,Sheet2!$B:$I,7,0)</f>
        <v>2115818</v>
      </c>
      <c r="J60" s="3">
        <f>VLOOKUP(C60,Sheet2!$B:$I,8,0)</f>
        <v>565164031</v>
      </c>
    </row>
    <row r="61" spans="1:10" x14ac:dyDescent="0.2">
      <c r="A61" s="2" t="s">
        <v>286</v>
      </c>
      <c r="B61" s="2" t="s">
        <v>287</v>
      </c>
      <c r="C61" s="2" t="s">
        <v>288</v>
      </c>
      <c r="D61" s="2" t="s">
        <v>289</v>
      </c>
      <c r="E61" s="2" t="s">
        <v>93</v>
      </c>
      <c r="F61" s="2" t="s">
        <v>13</v>
      </c>
      <c r="G61" s="2" t="s">
        <v>38</v>
      </c>
      <c r="H61" s="2" t="s">
        <v>290</v>
      </c>
      <c r="I61" s="3">
        <f>VLOOKUP(C61,Sheet2!$B:$I,7,0)</f>
        <v>1011384</v>
      </c>
      <c r="J61" s="3">
        <f>VLOOKUP(C61,Sheet2!$B:$I,8,0)</f>
        <v>690303149</v>
      </c>
    </row>
    <row r="62" spans="1:10" ht="22.5" x14ac:dyDescent="0.2">
      <c r="A62" s="2" t="s">
        <v>291</v>
      </c>
      <c r="B62" s="2" t="s">
        <v>256</v>
      </c>
      <c r="C62" s="2" t="s">
        <v>292</v>
      </c>
      <c r="D62" s="2" t="s">
        <v>258</v>
      </c>
      <c r="E62" s="2" t="s">
        <v>82</v>
      </c>
      <c r="F62" s="2" t="s">
        <v>13</v>
      </c>
      <c r="G62" s="2" t="s">
        <v>14</v>
      </c>
      <c r="H62" s="2" t="s">
        <v>293</v>
      </c>
      <c r="I62" s="3">
        <f>VLOOKUP(C62,Sheet2!$B:$I,7,0)</f>
        <v>3527859</v>
      </c>
      <c r="J62" s="3">
        <f>VLOOKUP(C62,Sheet2!$B:$I,8,0)</f>
        <v>103613819</v>
      </c>
    </row>
    <row r="63" spans="1:10" x14ac:dyDescent="0.2">
      <c r="A63" s="2" t="s">
        <v>294</v>
      </c>
      <c r="B63" s="2" t="s">
        <v>295</v>
      </c>
      <c r="C63" s="2" t="s">
        <v>296</v>
      </c>
      <c r="D63" s="2" t="s">
        <v>297</v>
      </c>
      <c r="E63" s="2" t="s">
        <v>37</v>
      </c>
      <c r="F63" s="2" t="s">
        <v>13</v>
      </c>
      <c r="G63" s="2" t="s">
        <v>76</v>
      </c>
      <c r="H63" s="2" t="s">
        <v>298</v>
      </c>
      <c r="I63" s="14">
        <v>3740248</v>
      </c>
      <c r="J63" s="3" t="s">
        <v>362</v>
      </c>
    </row>
    <row r="64" spans="1:10" x14ac:dyDescent="0.2">
      <c r="A64" s="2" t="s">
        <v>299</v>
      </c>
      <c r="B64" s="2" t="s">
        <v>300</v>
      </c>
      <c r="C64" s="2" t="s">
        <v>301</v>
      </c>
      <c r="D64" s="2" t="s">
        <v>302</v>
      </c>
      <c r="E64" s="2" t="s">
        <v>60</v>
      </c>
      <c r="F64" s="2" t="s">
        <v>13</v>
      </c>
      <c r="G64" s="2" t="s">
        <v>31</v>
      </c>
      <c r="H64" s="2" t="s">
        <v>303</v>
      </c>
      <c r="I64" s="3">
        <f>VLOOKUP(C64,Sheet2!$B:$I,7,0)</f>
        <v>3216102</v>
      </c>
      <c r="J64" s="3">
        <f>VLOOKUP(C64,Sheet2!$B:$I,8,0)</f>
        <v>436671654</v>
      </c>
    </row>
    <row r="65" spans="1:10" x14ac:dyDescent="0.2">
      <c r="A65" s="2" t="s">
        <v>304</v>
      </c>
      <c r="B65" s="2" t="s">
        <v>305</v>
      </c>
      <c r="C65" s="2" t="s">
        <v>306</v>
      </c>
      <c r="D65" s="2" t="s">
        <v>307</v>
      </c>
      <c r="E65" s="2" t="s">
        <v>30</v>
      </c>
      <c r="F65" s="2" t="s">
        <v>13</v>
      </c>
      <c r="G65" s="2" t="s">
        <v>31</v>
      </c>
      <c r="H65" s="2" t="s">
        <v>308</v>
      </c>
      <c r="I65" s="3">
        <f>VLOOKUP(C65,Sheet2!$B:$I,7,0)</f>
        <v>2545909</v>
      </c>
      <c r="J65" s="3" t="str">
        <f>VLOOKUP(C65,Sheet2!$B:$I,8,0)</f>
        <v>QQ群：463880938</v>
      </c>
    </row>
    <row r="66" spans="1:10" x14ac:dyDescent="0.2">
      <c r="A66" s="2" t="s">
        <v>309</v>
      </c>
      <c r="B66" s="2" t="s">
        <v>310</v>
      </c>
      <c r="C66" s="2" t="s">
        <v>311</v>
      </c>
      <c r="D66" s="2" t="s">
        <v>312</v>
      </c>
      <c r="E66" s="2" t="s">
        <v>54</v>
      </c>
      <c r="F66" s="2" t="s">
        <v>13</v>
      </c>
      <c r="G66" s="2" t="s">
        <v>31</v>
      </c>
      <c r="H66" s="2" t="s">
        <v>313</v>
      </c>
      <c r="I66" s="3">
        <f>VLOOKUP(C66,Sheet2!$B:$I,7,0)</f>
        <v>7486164</v>
      </c>
      <c r="J66" s="3">
        <f>VLOOKUP(C66,Sheet2!$B:$I,8,0)</f>
        <v>546553526</v>
      </c>
    </row>
    <row r="67" spans="1:10" x14ac:dyDescent="0.2">
      <c r="A67" s="2" t="s">
        <v>191</v>
      </c>
      <c r="B67" s="2" t="s">
        <v>192</v>
      </c>
      <c r="C67" s="2" t="s">
        <v>314</v>
      </c>
      <c r="D67" s="2" t="s">
        <v>194</v>
      </c>
      <c r="E67" s="2" t="s">
        <v>12</v>
      </c>
      <c r="F67" s="2" t="s">
        <v>13</v>
      </c>
      <c r="G67" s="2" t="s">
        <v>14</v>
      </c>
      <c r="H67" s="2" t="s">
        <v>195</v>
      </c>
      <c r="I67" s="3">
        <f>VLOOKUP(C67,Sheet2!$B:$I,7,0)</f>
        <v>3091328</v>
      </c>
      <c r="J67" s="3">
        <f>VLOOKUP(C67,Sheet2!$B:$I,8,0)</f>
        <v>775269058</v>
      </c>
    </row>
    <row r="68" spans="1:10" x14ac:dyDescent="0.2">
      <c r="A68" s="2" t="s">
        <v>315</v>
      </c>
      <c r="B68" s="2" t="s">
        <v>316</v>
      </c>
      <c r="C68" s="2" t="s">
        <v>317</v>
      </c>
      <c r="D68" s="2" t="s">
        <v>318</v>
      </c>
      <c r="E68" s="2" t="s">
        <v>37</v>
      </c>
      <c r="F68" s="2" t="s">
        <v>13</v>
      </c>
      <c r="G68" s="2" t="s">
        <v>14</v>
      </c>
      <c r="H68" s="2" t="s">
        <v>254</v>
      </c>
      <c r="I68" s="3" t="str">
        <f>VLOOKUP(C68,Sheet2!$B:$I,7,0)</f>
        <v>线下课</v>
      </c>
      <c r="J68" s="3" t="str">
        <f>VLOOKUP(C68,Sheet2!$B:$I,8,0)</f>
        <v>线下课</v>
      </c>
    </row>
    <row r="69" spans="1:10" x14ac:dyDescent="0.2">
      <c r="A69" s="2" t="s">
        <v>319</v>
      </c>
      <c r="B69" s="2" t="s">
        <v>320</v>
      </c>
      <c r="C69" s="2" t="s">
        <v>321</v>
      </c>
      <c r="D69" s="2" t="s">
        <v>322</v>
      </c>
      <c r="E69" s="2" t="s">
        <v>82</v>
      </c>
      <c r="F69" s="2" t="s">
        <v>13</v>
      </c>
      <c r="G69" s="2" t="s">
        <v>31</v>
      </c>
      <c r="H69" s="2" t="s">
        <v>323</v>
      </c>
      <c r="I69" s="3">
        <f>VLOOKUP(C69,Sheet2!$B:$I,7,0)</f>
        <v>8356716</v>
      </c>
      <c r="J69" s="3">
        <f>VLOOKUP(C69,Sheet2!$B:$I,8,0)</f>
        <v>712141869</v>
      </c>
    </row>
    <row r="70" spans="1:10" x14ac:dyDescent="0.2">
      <c r="A70" s="2" t="s">
        <v>270</v>
      </c>
      <c r="B70" s="2" t="s">
        <v>271</v>
      </c>
      <c r="C70" s="2" t="s">
        <v>324</v>
      </c>
      <c r="D70" s="2" t="s">
        <v>273</v>
      </c>
      <c r="E70" s="2" t="s">
        <v>12</v>
      </c>
      <c r="F70" s="2" t="s">
        <v>13</v>
      </c>
      <c r="G70" s="2" t="s">
        <v>14</v>
      </c>
      <c r="H70" s="2" t="s">
        <v>274</v>
      </c>
      <c r="I70" s="3">
        <f>VLOOKUP(C70,Sheet2!$B:$I,7,0)</f>
        <v>9141682</v>
      </c>
      <c r="J70" s="3">
        <f>VLOOKUP(C70,Sheet2!$B:$I,8,0)</f>
        <v>759652866</v>
      </c>
    </row>
    <row r="71" spans="1:10" x14ac:dyDescent="0.2">
      <c r="A71" s="2" t="s">
        <v>325</v>
      </c>
      <c r="B71" s="2" t="s">
        <v>136</v>
      </c>
      <c r="C71" s="2" t="s">
        <v>326</v>
      </c>
      <c r="D71" s="2" t="s">
        <v>138</v>
      </c>
      <c r="E71" s="2" t="s">
        <v>37</v>
      </c>
      <c r="F71" s="2" t="s">
        <v>13</v>
      </c>
      <c r="G71" s="2" t="s">
        <v>253</v>
      </c>
      <c r="H71" s="2" t="s">
        <v>139</v>
      </c>
      <c r="I71" s="3" t="str">
        <f>VLOOKUP(C71,Sheet2!$B:$I,7,0)</f>
        <v>线下课</v>
      </c>
      <c r="J71" s="3" t="str">
        <f>VLOOKUP(C71,Sheet2!$B:$I,8,0)</f>
        <v>线下课</v>
      </c>
    </row>
    <row r="72" spans="1:10" x14ac:dyDescent="0.2">
      <c r="A72" s="2" t="s">
        <v>327</v>
      </c>
      <c r="B72" s="2" t="s">
        <v>328</v>
      </c>
      <c r="C72" s="2" t="s">
        <v>329</v>
      </c>
      <c r="D72" s="2" t="s">
        <v>330</v>
      </c>
      <c r="E72" s="2" t="s">
        <v>93</v>
      </c>
      <c r="F72" s="2" t="s">
        <v>13</v>
      </c>
      <c r="G72" s="2" t="s">
        <v>38</v>
      </c>
      <c r="H72" s="2" t="s">
        <v>331</v>
      </c>
      <c r="I72" s="3">
        <f>VLOOKUP(C72,Sheet2!$B:$I,7,0)</f>
        <v>5932886</v>
      </c>
      <c r="J72" s="3">
        <f>VLOOKUP(C72,Sheet2!$B:$I,8,0)</f>
        <v>679663407</v>
      </c>
    </row>
    <row r="73" spans="1:10" x14ac:dyDescent="0.2">
      <c r="A73" s="2" t="s">
        <v>105</v>
      </c>
      <c r="B73" s="2" t="s">
        <v>106</v>
      </c>
      <c r="C73" s="2" t="s">
        <v>332</v>
      </c>
      <c r="D73" s="2" t="s">
        <v>108</v>
      </c>
      <c r="E73" s="2" t="s">
        <v>60</v>
      </c>
      <c r="F73" s="2" t="s">
        <v>13</v>
      </c>
      <c r="G73" s="2" t="s">
        <v>31</v>
      </c>
      <c r="H73" s="2" t="s">
        <v>109</v>
      </c>
      <c r="I73" s="3">
        <f>VLOOKUP(C73,Sheet2!$B:$I,7,0)</f>
        <v>5008168</v>
      </c>
      <c r="J73" s="3">
        <f>VLOOKUP(C73,Sheet2!$B:$I,8,0)</f>
        <v>752445996</v>
      </c>
    </row>
    <row r="74" spans="1:10" x14ac:dyDescent="0.2">
      <c r="A74" s="2" t="s">
        <v>333</v>
      </c>
      <c r="B74" s="2" t="s">
        <v>334</v>
      </c>
      <c r="C74" s="2" t="s">
        <v>335</v>
      </c>
      <c r="D74" s="2" t="s">
        <v>336</v>
      </c>
      <c r="E74" s="2" t="s">
        <v>30</v>
      </c>
      <c r="F74" s="2" t="s">
        <v>13</v>
      </c>
      <c r="G74" s="2" t="s">
        <v>31</v>
      </c>
      <c r="H74" s="2" t="s">
        <v>337</v>
      </c>
      <c r="I74" s="3" t="str">
        <f>VLOOKUP(C74,Sheet2!$B:$I,7,0)</f>
        <v>线下 工训中心218</v>
      </c>
      <c r="J74" s="3" t="str">
        <f>VLOOKUP(C74,Sheet2!$B:$I,8,0)</f>
        <v>线下 工训中心218</v>
      </c>
    </row>
    <row r="75" spans="1:10" x14ac:dyDescent="0.2">
      <c r="A75" s="2" t="s">
        <v>197</v>
      </c>
      <c r="B75" s="2" t="s">
        <v>198</v>
      </c>
      <c r="C75" s="2" t="s">
        <v>338</v>
      </c>
      <c r="D75" s="2" t="s">
        <v>200</v>
      </c>
      <c r="E75" s="2" t="s">
        <v>12</v>
      </c>
      <c r="F75" s="2" t="s">
        <v>13</v>
      </c>
      <c r="G75" s="2" t="s">
        <v>14</v>
      </c>
      <c r="H75" s="2" t="s">
        <v>201</v>
      </c>
      <c r="I75" s="3">
        <f>VLOOKUP(C75,Sheet2!$B:$I,7,0)</f>
        <v>8673374</v>
      </c>
      <c r="J75" s="3">
        <f>VLOOKUP(C75,Sheet2!$B:$I,8,0)</f>
        <v>292927565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sqref="A1:I78"/>
    </sheetView>
  </sheetViews>
  <sheetFormatPr defaultRowHeight="14.25" x14ac:dyDescent="0.2"/>
  <sheetData>
    <row r="1" spans="1:9" x14ac:dyDescent="0.2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7</v>
      </c>
      <c r="G1" s="6" t="s">
        <v>342</v>
      </c>
      <c r="H1" s="6" t="s">
        <v>339</v>
      </c>
      <c r="I1" s="6" t="s">
        <v>343</v>
      </c>
    </row>
    <row r="2" spans="1:9" ht="22.5" x14ac:dyDescent="0.2">
      <c r="A2" s="7" t="s">
        <v>287</v>
      </c>
      <c r="B2" s="8" t="s">
        <v>288</v>
      </c>
      <c r="C2" s="9" t="s">
        <v>289</v>
      </c>
      <c r="D2" s="9" t="s">
        <v>93</v>
      </c>
      <c r="E2" s="9" t="s">
        <v>13</v>
      </c>
      <c r="F2" s="9" t="s">
        <v>290</v>
      </c>
      <c r="G2" s="9">
        <v>22104</v>
      </c>
      <c r="H2" s="10">
        <v>1011384</v>
      </c>
      <c r="I2" s="10">
        <v>690303149</v>
      </c>
    </row>
    <row r="3" spans="1:9" ht="22.5" x14ac:dyDescent="0.2">
      <c r="A3" s="7" t="s">
        <v>328</v>
      </c>
      <c r="B3" s="8" t="s">
        <v>329</v>
      </c>
      <c r="C3" s="9" t="s">
        <v>330</v>
      </c>
      <c r="D3" s="9" t="s">
        <v>93</v>
      </c>
      <c r="E3" s="9" t="s">
        <v>13</v>
      </c>
      <c r="F3" s="9" t="s">
        <v>331</v>
      </c>
      <c r="G3" s="9">
        <v>17050</v>
      </c>
      <c r="H3" s="10">
        <v>5932886</v>
      </c>
      <c r="I3" s="10">
        <v>679663407</v>
      </c>
    </row>
    <row r="4" spans="1:9" ht="22.5" x14ac:dyDescent="0.2">
      <c r="A4" s="7" t="s">
        <v>90</v>
      </c>
      <c r="B4" s="8" t="s">
        <v>91</v>
      </c>
      <c r="C4" s="9" t="s">
        <v>92</v>
      </c>
      <c r="D4" s="9" t="s">
        <v>93</v>
      </c>
      <c r="E4" s="9" t="s">
        <v>13</v>
      </c>
      <c r="F4" s="9" t="s">
        <v>94</v>
      </c>
      <c r="G4" s="9">
        <v>22006</v>
      </c>
      <c r="H4" s="10">
        <v>6213530</v>
      </c>
      <c r="I4" s="10">
        <v>494926709</v>
      </c>
    </row>
    <row r="5" spans="1:9" ht="22.5" x14ac:dyDescent="0.2">
      <c r="A5" s="7" t="s">
        <v>51</v>
      </c>
      <c r="B5" s="8" t="s">
        <v>52</v>
      </c>
      <c r="C5" s="9" t="s">
        <v>53</v>
      </c>
      <c r="D5" s="9" t="s">
        <v>54</v>
      </c>
      <c r="E5" s="9" t="s">
        <v>13</v>
      </c>
      <c r="F5" s="9" t="s">
        <v>55</v>
      </c>
      <c r="G5" s="9">
        <v>12076</v>
      </c>
      <c r="H5" s="10">
        <v>5787544</v>
      </c>
      <c r="I5" s="10">
        <v>757554950</v>
      </c>
    </row>
    <row r="6" spans="1:9" ht="22.5" x14ac:dyDescent="0.2">
      <c r="A6" s="7" t="s">
        <v>310</v>
      </c>
      <c r="B6" s="8" t="s">
        <v>311</v>
      </c>
      <c r="C6" s="9" t="s">
        <v>312</v>
      </c>
      <c r="D6" s="9" t="s">
        <v>54</v>
      </c>
      <c r="E6" s="9" t="s">
        <v>13</v>
      </c>
      <c r="F6" s="9" t="s">
        <v>313</v>
      </c>
      <c r="G6" s="9">
        <v>19204</v>
      </c>
      <c r="H6" s="10">
        <v>7486164</v>
      </c>
      <c r="I6" s="10">
        <v>546553526</v>
      </c>
    </row>
    <row r="7" spans="1:9" ht="22.5" x14ac:dyDescent="0.2">
      <c r="A7" s="7" t="s">
        <v>157</v>
      </c>
      <c r="B7" s="8" t="s">
        <v>158</v>
      </c>
      <c r="C7" s="9" t="s">
        <v>159</v>
      </c>
      <c r="D7" s="9" t="s">
        <v>54</v>
      </c>
      <c r="E7" s="9" t="s">
        <v>13</v>
      </c>
      <c r="F7" s="9" t="s">
        <v>160</v>
      </c>
      <c r="G7" s="9">
        <v>19079</v>
      </c>
      <c r="H7" s="10" t="s">
        <v>341</v>
      </c>
      <c r="I7" s="10" t="s">
        <v>341</v>
      </c>
    </row>
    <row r="8" spans="1:9" ht="22.5" x14ac:dyDescent="0.2">
      <c r="A8" s="7" t="s">
        <v>63</v>
      </c>
      <c r="B8" s="8" t="s">
        <v>64</v>
      </c>
      <c r="C8" s="9" t="s">
        <v>65</v>
      </c>
      <c r="D8" s="9" t="s">
        <v>54</v>
      </c>
      <c r="E8" s="9" t="s">
        <v>13</v>
      </c>
      <c r="F8" s="9" t="s">
        <v>66</v>
      </c>
      <c r="G8" s="9">
        <v>24079</v>
      </c>
      <c r="H8" s="10">
        <v>6124436</v>
      </c>
      <c r="I8" s="10">
        <v>591672325</v>
      </c>
    </row>
    <row r="9" spans="1:9" x14ac:dyDescent="0.2">
      <c r="A9" s="7" t="s">
        <v>172</v>
      </c>
      <c r="B9" s="8" t="s">
        <v>173</v>
      </c>
      <c r="C9" s="9" t="s">
        <v>174</v>
      </c>
      <c r="D9" s="9" t="s">
        <v>54</v>
      </c>
      <c r="E9" s="9" t="s">
        <v>13</v>
      </c>
      <c r="F9" s="9" t="s">
        <v>175</v>
      </c>
      <c r="G9" s="9">
        <v>15033</v>
      </c>
      <c r="H9" s="11">
        <v>3779719</v>
      </c>
      <c r="I9" s="10">
        <v>181076475</v>
      </c>
    </row>
    <row r="10" spans="1:9" ht="22.5" x14ac:dyDescent="0.2">
      <c r="A10" s="7" t="s">
        <v>220</v>
      </c>
      <c r="B10" s="8" t="s">
        <v>221</v>
      </c>
      <c r="C10" s="9" t="s">
        <v>222</v>
      </c>
      <c r="D10" s="9" t="s">
        <v>165</v>
      </c>
      <c r="E10" s="9" t="s">
        <v>13</v>
      </c>
      <c r="F10" s="9" t="s">
        <v>223</v>
      </c>
      <c r="G10" s="9">
        <v>19139</v>
      </c>
      <c r="H10" s="10">
        <v>4705437</v>
      </c>
      <c r="I10" s="10">
        <v>489609860</v>
      </c>
    </row>
    <row r="11" spans="1:9" ht="22.5" x14ac:dyDescent="0.2">
      <c r="A11" s="7" t="s">
        <v>162</v>
      </c>
      <c r="B11" s="8" t="s">
        <v>163</v>
      </c>
      <c r="C11" s="9" t="s">
        <v>164</v>
      </c>
      <c r="D11" s="9" t="s">
        <v>165</v>
      </c>
      <c r="E11" s="9" t="s">
        <v>13</v>
      </c>
      <c r="F11" s="9" t="s">
        <v>167</v>
      </c>
      <c r="G11" s="9">
        <v>19715</v>
      </c>
      <c r="H11" s="10">
        <v>5747174</v>
      </c>
      <c r="I11" s="10">
        <v>729132892</v>
      </c>
    </row>
    <row r="12" spans="1:9" x14ac:dyDescent="0.2">
      <c r="A12" s="7" t="s">
        <v>131</v>
      </c>
      <c r="B12" s="8" t="s">
        <v>132</v>
      </c>
      <c r="C12" s="9" t="s">
        <v>133</v>
      </c>
      <c r="D12" s="9" t="s">
        <v>37</v>
      </c>
      <c r="E12" s="9" t="s">
        <v>13</v>
      </c>
      <c r="F12" s="9" t="s">
        <v>134</v>
      </c>
      <c r="G12" s="9">
        <v>19614</v>
      </c>
      <c r="H12" s="10" t="s">
        <v>341</v>
      </c>
      <c r="I12" s="10" t="s">
        <v>341</v>
      </c>
    </row>
    <row r="13" spans="1:9" ht="33.75" x14ac:dyDescent="0.2">
      <c r="A13" s="7" t="s">
        <v>207</v>
      </c>
      <c r="B13" s="8" t="s">
        <v>208</v>
      </c>
      <c r="C13" s="9" t="s">
        <v>209</v>
      </c>
      <c r="D13" s="9" t="s">
        <v>37</v>
      </c>
      <c r="E13" s="9" t="s">
        <v>13</v>
      </c>
      <c r="F13" s="9" t="s">
        <v>210</v>
      </c>
      <c r="G13" s="9">
        <v>22137</v>
      </c>
      <c r="H13" s="10" t="s">
        <v>341</v>
      </c>
      <c r="I13" s="10" t="s">
        <v>341</v>
      </c>
    </row>
    <row r="14" spans="1:9" ht="22.5" x14ac:dyDescent="0.2">
      <c r="A14" s="7" t="s">
        <v>121</v>
      </c>
      <c r="B14" s="8" t="s">
        <v>122</v>
      </c>
      <c r="C14" s="9" t="s">
        <v>123</v>
      </c>
      <c r="D14" s="9" t="s">
        <v>37</v>
      </c>
      <c r="E14" s="9" t="s">
        <v>13</v>
      </c>
      <c r="F14" s="9" t="s">
        <v>124</v>
      </c>
      <c r="G14" s="9">
        <v>18823</v>
      </c>
      <c r="H14" s="10">
        <v>3854833</v>
      </c>
      <c r="I14" s="10">
        <v>739181581</v>
      </c>
    </row>
    <row r="15" spans="1:9" x14ac:dyDescent="0.2">
      <c r="A15" s="7" t="s">
        <v>295</v>
      </c>
      <c r="B15" s="8" t="s">
        <v>296</v>
      </c>
      <c r="C15" s="9" t="s">
        <v>297</v>
      </c>
      <c r="D15" s="9" t="s">
        <v>37</v>
      </c>
      <c r="E15" s="9" t="s">
        <v>13</v>
      </c>
      <c r="F15" s="9" t="s">
        <v>298</v>
      </c>
      <c r="G15" s="9">
        <v>4028</v>
      </c>
      <c r="H15" s="10" t="s">
        <v>341</v>
      </c>
      <c r="I15" s="10" t="s">
        <v>341</v>
      </c>
    </row>
    <row r="16" spans="1:9" ht="22.5" x14ac:dyDescent="0.2">
      <c r="A16" s="7" t="s">
        <v>316</v>
      </c>
      <c r="B16" s="8" t="s">
        <v>317</v>
      </c>
      <c r="C16" s="9" t="s">
        <v>318</v>
      </c>
      <c r="D16" s="9" t="s">
        <v>37</v>
      </c>
      <c r="E16" s="9" t="s">
        <v>13</v>
      </c>
      <c r="F16" s="9" t="s">
        <v>254</v>
      </c>
      <c r="G16" s="9">
        <v>19217</v>
      </c>
      <c r="H16" s="10" t="s">
        <v>341</v>
      </c>
      <c r="I16" s="10" t="s">
        <v>341</v>
      </c>
    </row>
    <row r="17" spans="1:9" ht="22.5" x14ac:dyDescent="0.2">
      <c r="A17" s="7" t="s">
        <v>250</v>
      </c>
      <c r="B17" s="8" t="s">
        <v>251</v>
      </c>
      <c r="C17" s="9" t="s">
        <v>252</v>
      </c>
      <c r="D17" s="9" t="s">
        <v>37</v>
      </c>
      <c r="E17" s="9" t="s">
        <v>13</v>
      </c>
      <c r="F17" s="9" t="s">
        <v>254</v>
      </c>
      <c r="G17" s="9">
        <v>19217</v>
      </c>
      <c r="H17" s="10" t="s">
        <v>341</v>
      </c>
      <c r="I17" s="10" t="s">
        <v>341</v>
      </c>
    </row>
    <row r="18" spans="1:9" ht="22.5" x14ac:dyDescent="0.2">
      <c r="A18" s="7" t="s">
        <v>261</v>
      </c>
      <c r="B18" s="8" t="s">
        <v>262</v>
      </c>
      <c r="C18" s="9" t="s">
        <v>263</v>
      </c>
      <c r="D18" s="9" t="s">
        <v>37</v>
      </c>
      <c r="E18" s="9" t="s">
        <v>13</v>
      </c>
      <c r="F18" s="9" t="s">
        <v>264</v>
      </c>
      <c r="G18" s="9">
        <v>16033</v>
      </c>
      <c r="H18" s="10" t="s">
        <v>341</v>
      </c>
      <c r="I18" s="10" t="s">
        <v>341</v>
      </c>
    </row>
    <row r="19" spans="1:9" ht="33.75" x14ac:dyDescent="0.2">
      <c r="A19" s="7" t="s">
        <v>136</v>
      </c>
      <c r="B19" s="8" t="s">
        <v>326</v>
      </c>
      <c r="C19" s="9" t="s">
        <v>138</v>
      </c>
      <c r="D19" s="9" t="s">
        <v>37</v>
      </c>
      <c r="E19" s="9" t="s">
        <v>13</v>
      </c>
      <c r="F19" s="9" t="s">
        <v>210</v>
      </c>
      <c r="G19" s="9">
        <v>22137</v>
      </c>
      <c r="H19" s="10" t="s">
        <v>341</v>
      </c>
      <c r="I19" s="10" t="s">
        <v>341</v>
      </c>
    </row>
    <row r="20" spans="1:9" ht="22.5" x14ac:dyDescent="0.2">
      <c r="A20" s="7" t="s">
        <v>246</v>
      </c>
      <c r="B20" s="8" t="s">
        <v>247</v>
      </c>
      <c r="C20" s="9" t="s">
        <v>248</v>
      </c>
      <c r="D20" s="9" t="s">
        <v>37</v>
      </c>
      <c r="E20" s="9" t="s">
        <v>13</v>
      </c>
      <c r="F20" s="9" t="s">
        <v>134</v>
      </c>
      <c r="G20" s="9">
        <v>19614</v>
      </c>
      <c r="H20" s="10" t="s">
        <v>341</v>
      </c>
      <c r="I20" s="10" t="s">
        <v>341</v>
      </c>
    </row>
    <row r="21" spans="1:9" x14ac:dyDescent="0.2">
      <c r="A21" s="7" t="s">
        <v>277</v>
      </c>
      <c r="B21" s="8" t="s">
        <v>278</v>
      </c>
      <c r="C21" s="9" t="s">
        <v>279</v>
      </c>
      <c r="D21" s="9" t="s">
        <v>37</v>
      </c>
      <c r="E21" s="9" t="s">
        <v>13</v>
      </c>
      <c r="F21" s="9" t="s">
        <v>254</v>
      </c>
      <c r="G21" s="9">
        <v>19217</v>
      </c>
      <c r="H21" s="10" t="s">
        <v>341</v>
      </c>
      <c r="I21" s="10" t="s">
        <v>341</v>
      </c>
    </row>
    <row r="22" spans="1:9" ht="22.5" x14ac:dyDescent="0.2">
      <c r="A22" s="7" t="s">
        <v>34</v>
      </c>
      <c r="B22" s="8" t="s">
        <v>35</v>
      </c>
      <c r="C22" s="9" t="s">
        <v>36</v>
      </c>
      <c r="D22" s="9" t="s">
        <v>37</v>
      </c>
      <c r="E22" s="9" t="s">
        <v>13</v>
      </c>
      <c r="F22" s="9" t="s">
        <v>39</v>
      </c>
      <c r="G22" s="9">
        <v>12627</v>
      </c>
      <c r="H22" s="10">
        <v>5386653</v>
      </c>
      <c r="I22" s="10">
        <v>680585764</v>
      </c>
    </row>
    <row r="23" spans="1:9" x14ac:dyDescent="0.2">
      <c r="A23" s="7" t="s">
        <v>266</v>
      </c>
      <c r="B23" s="8" t="s">
        <v>267</v>
      </c>
      <c r="C23" s="9" t="s">
        <v>268</v>
      </c>
      <c r="D23" s="9" t="s">
        <v>37</v>
      </c>
      <c r="E23" s="9" t="s">
        <v>13</v>
      </c>
      <c r="F23" s="9" t="s">
        <v>269</v>
      </c>
      <c r="G23" s="9">
        <v>16755</v>
      </c>
      <c r="H23" s="10">
        <v>3880214</v>
      </c>
      <c r="I23" s="10">
        <v>934372397</v>
      </c>
    </row>
    <row r="24" spans="1:9" ht="33.75" x14ac:dyDescent="0.2">
      <c r="A24" s="7" t="s">
        <v>136</v>
      </c>
      <c r="B24" s="8" t="s">
        <v>137</v>
      </c>
      <c r="C24" s="9" t="s">
        <v>138</v>
      </c>
      <c r="D24" s="9" t="s">
        <v>37</v>
      </c>
      <c r="E24" s="9" t="s">
        <v>13</v>
      </c>
      <c r="F24" s="9" t="s">
        <v>210</v>
      </c>
      <c r="G24" s="9">
        <v>22137</v>
      </c>
      <c r="H24" s="10" t="s">
        <v>341</v>
      </c>
      <c r="I24" s="10" t="s">
        <v>341</v>
      </c>
    </row>
    <row r="25" spans="1:9" ht="22.5" x14ac:dyDescent="0.2">
      <c r="A25" s="7" t="s">
        <v>239</v>
      </c>
      <c r="B25" s="8" t="s">
        <v>240</v>
      </c>
      <c r="C25" s="9" t="s">
        <v>241</v>
      </c>
      <c r="D25" s="9" t="s">
        <v>37</v>
      </c>
      <c r="E25" s="9" t="s">
        <v>13</v>
      </c>
      <c r="F25" s="9" t="s">
        <v>242</v>
      </c>
      <c r="G25" s="9">
        <v>20928</v>
      </c>
      <c r="H25" s="10" t="s">
        <v>341</v>
      </c>
      <c r="I25" s="10" t="s">
        <v>341</v>
      </c>
    </row>
    <row r="26" spans="1:9" ht="33.75" x14ac:dyDescent="0.2">
      <c r="A26" s="7" t="s">
        <v>79</v>
      </c>
      <c r="B26" s="8" t="s">
        <v>80</v>
      </c>
      <c r="C26" s="9" t="s">
        <v>81</v>
      </c>
      <c r="D26" s="9" t="s">
        <v>82</v>
      </c>
      <c r="E26" s="9" t="s">
        <v>13</v>
      </c>
      <c r="F26" s="9" t="s">
        <v>83</v>
      </c>
      <c r="G26" s="9">
        <v>18012</v>
      </c>
      <c r="H26" s="10">
        <v>5552494</v>
      </c>
      <c r="I26" s="10">
        <v>739824061</v>
      </c>
    </row>
    <row r="27" spans="1:9" ht="45" x14ac:dyDescent="0.2">
      <c r="A27" s="7" t="s">
        <v>256</v>
      </c>
      <c r="B27" s="8" t="s">
        <v>292</v>
      </c>
      <c r="C27" s="9" t="s">
        <v>258</v>
      </c>
      <c r="D27" s="9" t="s">
        <v>82</v>
      </c>
      <c r="E27" s="9" t="s">
        <v>13</v>
      </c>
      <c r="F27" s="9" t="s">
        <v>293</v>
      </c>
      <c r="G27" s="9">
        <v>21050</v>
      </c>
      <c r="H27" s="10">
        <v>3527859</v>
      </c>
      <c r="I27" s="10">
        <v>103613819</v>
      </c>
    </row>
    <row r="28" spans="1:9" ht="22.5" x14ac:dyDescent="0.2">
      <c r="A28" s="7" t="s">
        <v>96</v>
      </c>
      <c r="B28" s="8" t="s">
        <v>97</v>
      </c>
      <c r="C28" s="9" t="s">
        <v>98</v>
      </c>
      <c r="D28" s="9" t="s">
        <v>82</v>
      </c>
      <c r="E28" s="9" t="s">
        <v>13</v>
      </c>
      <c r="F28" s="9" t="s">
        <v>99</v>
      </c>
      <c r="G28" s="9">
        <v>8025</v>
      </c>
      <c r="H28" s="10">
        <v>3769701</v>
      </c>
      <c r="I28" s="10">
        <v>610904821</v>
      </c>
    </row>
    <row r="29" spans="1:9" ht="45" x14ac:dyDescent="0.2">
      <c r="A29" s="7" t="s">
        <v>256</v>
      </c>
      <c r="B29" s="8" t="s">
        <v>257</v>
      </c>
      <c r="C29" s="9" t="s">
        <v>258</v>
      </c>
      <c r="D29" s="9" t="s">
        <v>82</v>
      </c>
      <c r="E29" s="9" t="s">
        <v>13</v>
      </c>
      <c r="F29" s="9" t="s">
        <v>259</v>
      </c>
      <c r="G29" s="9">
        <v>19095</v>
      </c>
      <c r="H29" s="10">
        <v>1813633</v>
      </c>
      <c r="I29" s="12">
        <v>746916760</v>
      </c>
    </row>
    <row r="30" spans="1:9" ht="22.5" x14ac:dyDescent="0.2">
      <c r="A30" s="7" t="s">
        <v>96</v>
      </c>
      <c r="B30" s="8" t="s">
        <v>169</v>
      </c>
      <c r="C30" s="9" t="s">
        <v>98</v>
      </c>
      <c r="D30" s="9" t="s">
        <v>82</v>
      </c>
      <c r="E30" s="9" t="s">
        <v>13</v>
      </c>
      <c r="F30" s="9" t="s">
        <v>170</v>
      </c>
      <c r="G30" s="9">
        <v>20006</v>
      </c>
      <c r="H30" s="10">
        <v>8682490</v>
      </c>
      <c r="I30" s="10">
        <v>284669796</v>
      </c>
    </row>
    <row r="31" spans="1:9" ht="33.75" x14ac:dyDescent="0.2">
      <c r="A31" s="7" t="s">
        <v>320</v>
      </c>
      <c r="B31" s="8" t="s">
        <v>321</v>
      </c>
      <c r="C31" s="9" t="s">
        <v>322</v>
      </c>
      <c r="D31" s="9" t="s">
        <v>82</v>
      </c>
      <c r="E31" s="9" t="s">
        <v>13</v>
      </c>
      <c r="F31" s="9" t="s">
        <v>323</v>
      </c>
      <c r="G31" s="9">
        <v>19103</v>
      </c>
      <c r="H31" s="10">
        <v>8356716</v>
      </c>
      <c r="I31" s="10">
        <v>712141869</v>
      </c>
    </row>
    <row r="32" spans="1:9" x14ac:dyDescent="0.2">
      <c r="A32" s="7" t="s">
        <v>142</v>
      </c>
      <c r="B32" s="8" t="s">
        <v>143</v>
      </c>
      <c r="C32" s="9" t="s">
        <v>144</v>
      </c>
      <c r="D32" s="9" t="s">
        <v>145</v>
      </c>
      <c r="E32" s="9" t="s">
        <v>13</v>
      </c>
      <c r="F32" s="9" t="s">
        <v>146</v>
      </c>
      <c r="G32" s="9">
        <v>17033</v>
      </c>
      <c r="H32" s="10">
        <v>5090652</v>
      </c>
      <c r="I32" s="10">
        <v>679234602</v>
      </c>
    </row>
    <row r="33" spans="1:9" x14ac:dyDescent="0.2">
      <c r="A33" s="7" t="s">
        <v>22</v>
      </c>
      <c r="B33" s="8" t="s">
        <v>140</v>
      </c>
      <c r="C33" s="9" t="s">
        <v>24</v>
      </c>
      <c r="D33" s="9" t="s">
        <v>12</v>
      </c>
      <c r="E33" s="9" t="s">
        <v>13</v>
      </c>
      <c r="F33" s="9" t="s">
        <v>25</v>
      </c>
      <c r="G33" s="9">
        <v>23240</v>
      </c>
      <c r="H33" s="10">
        <v>6073823</v>
      </c>
      <c r="I33" s="10">
        <v>587414963</v>
      </c>
    </row>
    <row r="34" spans="1:9" ht="22.5" x14ac:dyDescent="0.2">
      <c r="A34" s="7" t="s">
        <v>182</v>
      </c>
      <c r="B34" s="8" t="s">
        <v>183</v>
      </c>
      <c r="C34" s="9" t="s">
        <v>184</v>
      </c>
      <c r="D34" s="9" t="s">
        <v>12</v>
      </c>
      <c r="E34" s="9" t="s">
        <v>13</v>
      </c>
      <c r="F34" s="9" t="s">
        <v>185</v>
      </c>
      <c r="G34" s="9">
        <v>21123</v>
      </c>
      <c r="H34" s="10">
        <v>8501970</v>
      </c>
      <c r="I34" s="10">
        <v>739208318</v>
      </c>
    </row>
    <row r="35" spans="1:9" x14ac:dyDescent="0.2">
      <c r="A35" s="7" t="s">
        <v>192</v>
      </c>
      <c r="B35" s="8" t="s">
        <v>218</v>
      </c>
      <c r="C35" s="9" t="s">
        <v>194</v>
      </c>
      <c r="D35" s="9" t="s">
        <v>12</v>
      </c>
      <c r="E35" s="9" t="s">
        <v>13</v>
      </c>
      <c r="F35" s="9" t="s">
        <v>195</v>
      </c>
      <c r="G35" s="9">
        <v>15088</v>
      </c>
      <c r="H35" s="10">
        <v>3091328</v>
      </c>
      <c r="I35" s="10">
        <v>775269058</v>
      </c>
    </row>
    <row r="36" spans="1:9" x14ac:dyDescent="0.2">
      <c r="A36" s="7" t="s">
        <v>271</v>
      </c>
      <c r="B36" s="8" t="s">
        <v>324</v>
      </c>
      <c r="C36" s="9" t="s">
        <v>273</v>
      </c>
      <c r="D36" s="9" t="s">
        <v>12</v>
      </c>
      <c r="E36" s="9" t="s">
        <v>13</v>
      </c>
      <c r="F36" s="9" t="s">
        <v>274</v>
      </c>
      <c r="G36" s="9">
        <v>18720</v>
      </c>
      <c r="H36" s="10">
        <v>9141682</v>
      </c>
      <c r="I36" s="10">
        <v>759652866</v>
      </c>
    </row>
    <row r="37" spans="1:9" ht="22.5" x14ac:dyDescent="0.2">
      <c r="A37" s="7" t="s">
        <v>9</v>
      </c>
      <c r="B37" s="8" t="s">
        <v>10</v>
      </c>
      <c r="C37" s="9" t="s">
        <v>11</v>
      </c>
      <c r="D37" s="9" t="s">
        <v>12</v>
      </c>
      <c r="E37" s="9" t="s">
        <v>13</v>
      </c>
      <c r="F37" s="9" t="s">
        <v>15</v>
      </c>
      <c r="G37" s="9">
        <v>19143</v>
      </c>
      <c r="H37" s="10">
        <v>5571569</v>
      </c>
      <c r="I37" s="10">
        <v>634290695</v>
      </c>
    </row>
    <row r="38" spans="1:9" x14ac:dyDescent="0.2">
      <c r="A38" s="7" t="s">
        <v>198</v>
      </c>
      <c r="B38" s="8" t="s">
        <v>338</v>
      </c>
      <c r="C38" s="9" t="s">
        <v>200</v>
      </c>
      <c r="D38" s="9" t="s">
        <v>12</v>
      </c>
      <c r="E38" s="9" t="s">
        <v>13</v>
      </c>
      <c r="F38" s="9" t="s">
        <v>201</v>
      </c>
      <c r="G38" s="9">
        <v>17068</v>
      </c>
      <c r="H38" s="10">
        <v>8673374</v>
      </c>
      <c r="I38" s="10">
        <v>292927565</v>
      </c>
    </row>
    <row r="39" spans="1:9" ht="22.5" x14ac:dyDescent="0.2">
      <c r="A39" s="7" t="s">
        <v>229</v>
      </c>
      <c r="B39" s="8" t="s">
        <v>230</v>
      </c>
      <c r="C39" s="9" t="s">
        <v>231</v>
      </c>
      <c r="D39" s="9" t="s">
        <v>12</v>
      </c>
      <c r="E39" s="9" t="s">
        <v>13</v>
      </c>
      <c r="F39" s="9" t="s">
        <v>232</v>
      </c>
      <c r="G39" s="9">
        <v>17769</v>
      </c>
      <c r="H39" s="10">
        <v>2143638</v>
      </c>
      <c r="I39" s="10">
        <v>775844245</v>
      </c>
    </row>
    <row r="40" spans="1:9" x14ac:dyDescent="0.2">
      <c r="A40" s="7" t="s">
        <v>41</v>
      </c>
      <c r="B40" s="8" t="s">
        <v>42</v>
      </c>
      <c r="C40" s="9" t="s">
        <v>43</v>
      </c>
      <c r="D40" s="9" t="s">
        <v>12</v>
      </c>
      <c r="E40" s="9" t="s">
        <v>13</v>
      </c>
      <c r="F40" s="9" t="s">
        <v>44</v>
      </c>
      <c r="G40" s="9">
        <v>19196</v>
      </c>
      <c r="H40" s="10">
        <v>9789780</v>
      </c>
      <c r="I40" s="10">
        <v>475225725</v>
      </c>
    </row>
    <row r="41" spans="1:9" x14ac:dyDescent="0.2">
      <c r="A41" s="7" t="s">
        <v>68</v>
      </c>
      <c r="B41" s="8" t="s">
        <v>69</v>
      </c>
      <c r="C41" s="9" t="s">
        <v>70</v>
      </c>
      <c r="D41" s="9" t="s">
        <v>12</v>
      </c>
      <c r="E41" s="9" t="s">
        <v>13</v>
      </c>
      <c r="F41" s="9" t="s">
        <v>71</v>
      </c>
      <c r="G41" s="9">
        <v>24071</v>
      </c>
      <c r="H41" s="10">
        <v>9052892</v>
      </c>
      <c r="I41" s="10">
        <v>542215795</v>
      </c>
    </row>
    <row r="42" spans="1:9" x14ac:dyDescent="0.2">
      <c r="A42" s="7" t="s">
        <v>192</v>
      </c>
      <c r="B42" s="8" t="s">
        <v>193</v>
      </c>
      <c r="C42" s="9" t="s">
        <v>194</v>
      </c>
      <c r="D42" s="9" t="s">
        <v>12</v>
      </c>
      <c r="E42" s="9" t="s">
        <v>13</v>
      </c>
      <c r="F42" s="9" t="s">
        <v>195</v>
      </c>
      <c r="G42" s="9">
        <v>15088</v>
      </c>
      <c r="H42" s="10">
        <v>3091328</v>
      </c>
      <c r="I42" s="10">
        <v>775269058</v>
      </c>
    </row>
    <row r="43" spans="1:9" x14ac:dyDescent="0.2">
      <c r="A43" s="7" t="s">
        <v>22</v>
      </c>
      <c r="B43" s="8" t="s">
        <v>23</v>
      </c>
      <c r="C43" s="9" t="s">
        <v>24</v>
      </c>
      <c r="D43" s="9" t="s">
        <v>12</v>
      </c>
      <c r="E43" s="9" t="s">
        <v>13</v>
      </c>
      <c r="F43" s="9" t="s">
        <v>25</v>
      </c>
      <c r="G43" s="9">
        <v>23240</v>
      </c>
      <c r="H43" s="10">
        <v>6073823</v>
      </c>
      <c r="I43" s="10">
        <v>587414963</v>
      </c>
    </row>
    <row r="44" spans="1:9" ht="22.5" x14ac:dyDescent="0.2">
      <c r="A44" s="7" t="s">
        <v>225</v>
      </c>
      <c r="B44" s="8" t="s">
        <v>226</v>
      </c>
      <c r="C44" s="9" t="s">
        <v>227</v>
      </c>
      <c r="D44" s="9" t="s">
        <v>12</v>
      </c>
      <c r="E44" s="9" t="s">
        <v>13</v>
      </c>
      <c r="F44" s="9" t="s">
        <v>185</v>
      </c>
      <c r="G44" s="9">
        <v>21123</v>
      </c>
      <c r="H44" s="10">
        <v>8866318</v>
      </c>
      <c r="I44" s="10">
        <v>718960701</v>
      </c>
    </row>
    <row r="45" spans="1:9" x14ac:dyDescent="0.2">
      <c r="A45" s="7" t="s">
        <v>271</v>
      </c>
      <c r="B45" s="8" t="s">
        <v>272</v>
      </c>
      <c r="C45" s="9" t="s">
        <v>273</v>
      </c>
      <c r="D45" s="9" t="s">
        <v>12</v>
      </c>
      <c r="E45" s="9" t="s">
        <v>13</v>
      </c>
      <c r="F45" s="9" t="s">
        <v>274</v>
      </c>
      <c r="G45" s="9">
        <v>18720</v>
      </c>
      <c r="H45" s="10">
        <v>9141682</v>
      </c>
      <c r="I45" s="10">
        <v>759652866</v>
      </c>
    </row>
    <row r="46" spans="1:9" ht="22.5" x14ac:dyDescent="0.2">
      <c r="A46" s="7" t="s">
        <v>17</v>
      </c>
      <c r="B46" s="8" t="s">
        <v>285</v>
      </c>
      <c r="C46" s="9" t="s">
        <v>19</v>
      </c>
      <c r="D46" s="9" t="s">
        <v>12</v>
      </c>
      <c r="E46" s="9" t="s">
        <v>13</v>
      </c>
      <c r="F46" s="9" t="s">
        <v>20</v>
      </c>
      <c r="G46" s="9">
        <v>5004</v>
      </c>
      <c r="H46" s="10">
        <v>2115818</v>
      </c>
      <c r="I46" s="10">
        <v>565164031</v>
      </c>
    </row>
    <row r="47" spans="1:9" x14ac:dyDescent="0.2">
      <c r="A47" s="7" t="s">
        <v>192</v>
      </c>
      <c r="B47" s="8" t="s">
        <v>314</v>
      </c>
      <c r="C47" s="9" t="s">
        <v>194</v>
      </c>
      <c r="D47" s="9" t="s">
        <v>12</v>
      </c>
      <c r="E47" s="9" t="s">
        <v>13</v>
      </c>
      <c r="F47" s="9" t="s">
        <v>195</v>
      </c>
      <c r="G47" s="9">
        <v>15088</v>
      </c>
      <c r="H47" s="10">
        <v>3091328</v>
      </c>
      <c r="I47" s="10">
        <v>775269058</v>
      </c>
    </row>
    <row r="48" spans="1:9" x14ac:dyDescent="0.2">
      <c r="A48" s="7" t="s">
        <v>198</v>
      </c>
      <c r="B48" s="8" t="s">
        <v>199</v>
      </c>
      <c r="C48" s="9" t="s">
        <v>200</v>
      </c>
      <c r="D48" s="9" t="s">
        <v>12</v>
      </c>
      <c r="E48" s="9" t="s">
        <v>13</v>
      </c>
      <c r="F48" s="9" t="s">
        <v>201</v>
      </c>
      <c r="G48" s="9">
        <v>17068</v>
      </c>
      <c r="H48" s="10">
        <v>8673374</v>
      </c>
      <c r="I48" s="10">
        <v>292927565</v>
      </c>
    </row>
    <row r="49" spans="1:9" ht="22.5" x14ac:dyDescent="0.2">
      <c r="A49" s="7" t="s">
        <v>234</v>
      </c>
      <c r="B49" s="8" t="s">
        <v>235</v>
      </c>
      <c r="C49" s="9" t="s">
        <v>236</v>
      </c>
      <c r="D49" s="9" t="s">
        <v>12</v>
      </c>
      <c r="E49" s="9" t="s">
        <v>13</v>
      </c>
      <c r="F49" s="9" t="s">
        <v>237</v>
      </c>
      <c r="G49" s="9">
        <v>13052</v>
      </c>
      <c r="H49" s="10">
        <v>2212762</v>
      </c>
      <c r="I49" s="10">
        <v>767582275</v>
      </c>
    </row>
    <row r="50" spans="1:9" ht="22.5" x14ac:dyDescent="0.2">
      <c r="A50" s="7" t="s">
        <v>17</v>
      </c>
      <c r="B50" s="8" t="s">
        <v>18</v>
      </c>
      <c r="C50" s="9" t="s">
        <v>19</v>
      </c>
      <c r="D50" s="9" t="s">
        <v>12</v>
      </c>
      <c r="E50" s="9" t="s">
        <v>13</v>
      </c>
      <c r="F50" s="9" t="s">
        <v>20</v>
      </c>
      <c r="G50" s="9">
        <v>5004</v>
      </c>
      <c r="H50" s="10">
        <v>2115818</v>
      </c>
      <c r="I50" s="10">
        <v>565164031</v>
      </c>
    </row>
    <row r="51" spans="1:9" ht="22.5" x14ac:dyDescent="0.2">
      <c r="A51" s="7" t="s">
        <v>148</v>
      </c>
      <c r="B51" s="8" t="s">
        <v>149</v>
      </c>
      <c r="C51" s="9" t="s">
        <v>150</v>
      </c>
      <c r="D51" s="9" t="s">
        <v>30</v>
      </c>
      <c r="E51" s="9" t="s">
        <v>13</v>
      </c>
      <c r="F51" s="9" t="s">
        <v>77</v>
      </c>
      <c r="G51" s="9">
        <v>19178</v>
      </c>
      <c r="H51" s="10">
        <v>6079313</v>
      </c>
      <c r="I51" s="10" t="s">
        <v>344</v>
      </c>
    </row>
    <row r="52" spans="1:9" ht="22.5" x14ac:dyDescent="0.2">
      <c r="A52" s="7" t="s">
        <v>177</v>
      </c>
      <c r="B52" s="8" t="s">
        <v>178</v>
      </c>
      <c r="C52" s="9" t="s">
        <v>179</v>
      </c>
      <c r="D52" s="9" t="s">
        <v>30</v>
      </c>
      <c r="E52" s="9" t="s">
        <v>13</v>
      </c>
      <c r="F52" s="9" t="s">
        <v>180</v>
      </c>
      <c r="G52" s="9">
        <v>21126</v>
      </c>
      <c r="H52" s="10">
        <v>5940135</v>
      </c>
      <c r="I52" s="10" t="s">
        <v>345</v>
      </c>
    </row>
    <row r="53" spans="1:9" ht="22.5" x14ac:dyDescent="0.2">
      <c r="A53" s="7" t="s">
        <v>334</v>
      </c>
      <c r="B53" s="8" t="s">
        <v>335</v>
      </c>
      <c r="C53" s="9" t="s">
        <v>336</v>
      </c>
      <c r="D53" s="9" t="s">
        <v>30</v>
      </c>
      <c r="E53" s="9" t="s">
        <v>13</v>
      </c>
      <c r="F53" s="9" t="s">
        <v>337</v>
      </c>
      <c r="G53" s="9">
        <v>16048</v>
      </c>
      <c r="H53" s="10" t="s">
        <v>346</v>
      </c>
      <c r="I53" s="10" t="s">
        <v>346</v>
      </c>
    </row>
    <row r="54" spans="1:9" ht="22.5" x14ac:dyDescent="0.2">
      <c r="A54" s="7" t="s">
        <v>27</v>
      </c>
      <c r="B54" s="8" t="s">
        <v>28</v>
      </c>
      <c r="C54" s="9" t="s">
        <v>29</v>
      </c>
      <c r="D54" s="9" t="s">
        <v>30</v>
      </c>
      <c r="E54" s="9" t="s">
        <v>13</v>
      </c>
      <c r="F54" s="9" t="s">
        <v>32</v>
      </c>
      <c r="G54" s="9">
        <v>2018</v>
      </c>
      <c r="H54" s="10">
        <v>7861822</v>
      </c>
      <c r="I54" s="10" t="s">
        <v>347</v>
      </c>
    </row>
    <row r="55" spans="1:9" ht="33.75" x14ac:dyDescent="0.2">
      <c r="A55" s="7" t="s">
        <v>85</v>
      </c>
      <c r="B55" s="8" t="s">
        <v>196</v>
      </c>
      <c r="C55" s="9" t="s">
        <v>87</v>
      </c>
      <c r="D55" s="9" t="s">
        <v>30</v>
      </c>
      <c r="E55" s="9" t="s">
        <v>13</v>
      </c>
      <c r="F55" s="9" t="s">
        <v>104</v>
      </c>
      <c r="G55" s="9">
        <v>23534</v>
      </c>
      <c r="H55" s="10">
        <v>7729019</v>
      </c>
      <c r="I55" s="10" t="s">
        <v>348</v>
      </c>
    </row>
    <row r="56" spans="1:9" ht="22.5" x14ac:dyDescent="0.2">
      <c r="A56" s="7" t="s">
        <v>73</v>
      </c>
      <c r="B56" s="8" t="s">
        <v>74</v>
      </c>
      <c r="C56" s="9" t="s">
        <v>75</v>
      </c>
      <c r="D56" s="9" t="s">
        <v>30</v>
      </c>
      <c r="E56" s="9" t="s">
        <v>13</v>
      </c>
      <c r="F56" s="9" t="s">
        <v>77</v>
      </c>
      <c r="G56" s="9">
        <v>19178</v>
      </c>
      <c r="H56" s="10">
        <v>9538174</v>
      </c>
      <c r="I56" s="10" t="s">
        <v>344</v>
      </c>
    </row>
    <row r="57" spans="1:9" ht="22.5" x14ac:dyDescent="0.2">
      <c r="A57" s="7" t="s">
        <v>126</v>
      </c>
      <c r="B57" s="8" t="s">
        <v>127</v>
      </c>
      <c r="C57" s="9" t="s">
        <v>128</v>
      </c>
      <c r="D57" s="9" t="s">
        <v>30</v>
      </c>
      <c r="E57" s="9" t="s">
        <v>13</v>
      </c>
      <c r="F57" s="9" t="s">
        <v>129</v>
      </c>
      <c r="G57" s="9">
        <v>21713</v>
      </c>
      <c r="H57" s="10">
        <v>6272358</v>
      </c>
      <c r="I57" s="10"/>
    </row>
    <row r="58" spans="1:9" ht="22.5" x14ac:dyDescent="0.2">
      <c r="A58" s="7" t="s">
        <v>46</v>
      </c>
      <c r="B58" s="8" t="s">
        <v>47</v>
      </c>
      <c r="C58" s="9" t="s">
        <v>48</v>
      </c>
      <c r="D58" s="9" t="s">
        <v>30</v>
      </c>
      <c r="E58" s="9" t="s">
        <v>13</v>
      </c>
      <c r="F58" s="9" t="s">
        <v>49</v>
      </c>
      <c r="G58" s="9">
        <v>16601</v>
      </c>
      <c r="H58" s="10">
        <v>1672862</v>
      </c>
      <c r="I58" s="10" t="s">
        <v>349</v>
      </c>
    </row>
    <row r="59" spans="1:9" ht="33.75" x14ac:dyDescent="0.2">
      <c r="A59" s="7" t="s">
        <v>187</v>
      </c>
      <c r="B59" s="8" t="s">
        <v>188</v>
      </c>
      <c r="C59" s="9" t="s">
        <v>189</v>
      </c>
      <c r="D59" s="9" t="s">
        <v>30</v>
      </c>
      <c r="E59" s="9" t="s">
        <v>13</v>
      </c>
      <c r="F59" s="9" t="s">
        <v>190</v>
      </c>
      <c r="G59" s="9">
        <v>21854</v>
      </c>
      <c r="H59" s="10">
        <v>4759270</v>
      </c>
      <c r="I59" s="10" t="s">
        <v>350</v>
      </c>
    </row>
    <row r="60" spans="1:9" ht="22.5" x14ac:dyDescent="0.2">
      <c r="A60" s="7" t="s">
        <v>177</v>
      </c>
      <c r="B60" s="8" t="s">
        <v>351</v>
      </c>
      <c r="C60" s="9" t="s">
        <v>179</v>
      </c>
      <c r="D60" s="9" t="s">
        <v>30</v>
      </c>
      <c r="E60" s="9" t="s">
        <v>13</v>
      </c>
      <c r="F60" s="9" t="s">
        <v>180</v>
      </c>
      <c r="G60" s="9">
        <v>21126</v>
      </c>
      <c r="H60" s="10">
        <v>5940135</v>
      </c>
      <c r="I60" s="10" t="s">
        <v>345</v>
      </c>
    </row>
    <row r="61" spans="1:9" ht="22.5" x14ac:dyDescent="0.2">
      <c r="A61" s="7" t="s">
        <v>46</v>
      </c>
      <c r="B61" s="8" t="s">
        <v>212</v>
      </c>
      <c r="C61" s="9" t="s">
        <v>48</v>
      </c>
      <c r="D61" s="9" t="s">
        <v>30</v>
      </c>
      <c r="E61" s="9" t="s">
        <v>13</v>
      </c>
      <c r="F61" s="9" t="s">
        <v>49</v>
      </c>
      <c r="G61" s="9">
        <v>16601</v>
      </c>
      <c r="H61" s="10">
        <v>8061605</v>
      </c>
      <c r="I61" s="10" t="s">
        <v>352</v>
      </c>
    </row>
    <row r="62" spans="1:9" ht="22.5" x14ac:dyDescent="0.2">
      <c r="A62" s="7" t="s">
        <v>305</v>
      </c>
      <c r="B62" s="8" t="s">
        <v>306</v>
      </c>
      <c r="C62" s="9" t="s">
        <v>307</v>
      </c>
      <c r="D62" s="9" t="s">
        <v>30</v>
      </c>
      <c r="E62" s="9" t="s">
        <v>13</v>
      </c>
      <c r="F62" s="9" t="s">
        <v>308</v>
      </c>
      <c r="G62" s="9" t="s">
        <v>353</v>
      </c>
      <c r="H62" s="10">
        <v>2545909</v>
      </c>
      <c r="I62" s="10" t="s">
        <v>354</v>
      </c>
    </row>
    <row r="63" spans="1:9" ht="22.5" x14ac:dyDescent="0.2">
      <c r="A63" s="7" t="s">
        <v>116</v>
      </c>
      <c r="B63" s="8" t="s">
        <v>117</v>
      </c>
      <c r="C63" s="9" t="s">
        <v>118</v>
      </c>
      <c r="D63" s="9" t="s">
        <v>30</v>
      </c>
      <c r="E63" s="9" t="s">
        <v>13</v>
      </c>
      <c r="F63" s="9" t="s">
        <v>119</v>
      </c>
      <c r="G63" s="9">
        <v>17001</v>
      </c>
      <c r="H63" s="10">
        <v>9955863</v>
      </c>
      <c r="I63" s="10" t="s">
        <v>355</v>
      </c>
    </row>
    <row r="64" spans="1:9" ht="22.5" x14ac:dyDescent="0.2">
      <c r="A64" s="7" t="s">
        <v>305</v>
      </c>
      <c r="B64" s="8" t="s">
        <v>356</v>
      </c>
      <c r="C64" s="9" t="s">
        <v>307</v>
      </c>
      <c r="D64" s="9" t="s">
        <v>30</v>
      </c>
      <c r="E64" s="9" t="s">
        <v>13</v>
      </c>
      <c r="F64" s="9" t="s">
        <v>308</v>
      </c>
      <c r="G64" s="9" t="s">
        <v>353</v>
      </c>
      <c r="H64" s="10">
        <v>2545909</v>
      </c>
      <c r="I64" s="10" t="s">
        <v>354</v>
      </c>
    </row>
    <row r="65" spans="1:9" ht="33.75" x14ac:dyDescent="0.2">
      <c r="A65" s="7" t="s">
        <v>85</v>
      </c>
      <c r="B65" s="8" t="s">
        <v>86</v>
      </c>
      <c r="C65" s="9" t="s">
        <v>87</v>
      </c>
      <c r="D65" s="9" t="s">
        <v>30</v>
      </c>
      <c r="E65" s="9" t="s">
        <v>13</v>
      </c>
      <c r="F65" s="9" t="s">
        <v>88</v>
      </c>
      <c r="G65" s="9">
        <v>16680</v>
      </c>
      <c r="H65" s="10">
        <v>7729019</v>
      </c>
      <c r="I65" s="10" t="s">
        <v>348</v>
      </c>
    </row>
    <row r="66" spans="1:9" ht="22.5" x14ac:dyDescent="0.2">
      <c r="A66" s="7" t="s">
        <v>27</v>
      </c>
      <c r="B66" s="8" t="s">
        <v>357</v>
      </c>
      <c r="C66" s="9" t="s">
        <v>29</v>
      </c>
      <c r="D66" s="9" t="s">
        <v>30</v>
      </c>
      <c r="E66" s="9" t="s">
        <v>13</v>
      </c>
      <c r="F66" s="9" t="s">
        <v>32</v>
      </c>
      <c r="G66" s="9">
        <v>2018</v>
      </c>
      <c r="H66" s="10">
        <v>7861822</v>
      </c>
      <c r="I66" s="10" t="s">
        <v>347</v>
      </c>
    </row>
    <row r="67" spans="1:9" ht="22.5" x14ac:dyDescent="0.2">
      <c r="A67" s="7" t="s">
        <v>214</v>
      </c>
      <c r="B67" s="8" t="s">
        <v>215</v>
      </c>
      <c r="C67" s="9" t="s">
        <v>216</v>
      </c>
      <c r="D67" s="9" t="s">
        <v>30</v>
      </c>
      <c r="E67" s="9" t="s">
        <v>13</v>
      </c>
      <c r="F67" s="9" t="s">
        <v>217</v>
      </c>
      <c r="G67" s="9" t="s">
        <v>358</v>
      </c>
      <c r="H67" s="10">
        <v>6168613</v>
      </c>
      <c r="I67" s="10" t="s">
        <v>359</v>
      </c>
    </row>
    <row r="68" spans="1:9" ht="22.5" x14ac:dyDescent="0.2">
      <c r="A68" s="7" t="s">
        <v>116</v>
      </c>
      <c r="B68" s="8" t="s">
        <v>244</v>
      </c>
      <c r="C68" s="9" t="s">
        <v>118</v>
      </c>
      <c r="D68" s="9" t="s">
        <v>30</v>
      </c>
      <c r="E68" s="9" t="s">
        <v>13</v>
      </c>
      <c r="F68" s="9" t="s">
        <v>119</v>
      </c>
      <c r="G68" s="9">
        <v>17001</v>
      </c>
      <c r="H68" s="10">
        <v>9955863</v>
      </c>
      <c r="I68" s="10" t="s">
        <v>355</v>
      </c>
    </row>
    <row r="69" spans="1:9" ht="33.75" x14ac:dyDescent="0.2">
      <c r="A69" s="7" t="s">
        <v>101</v>
      </c>
      <c r="B69" s="8" t="s">
        <v>102</v>
      </c>
      <c r="C69" s="9" t="s">
        <v>103</v>
      </c>
      <c r="D69" s="9" t="s">
        <v>30</v>
      </c>
      <c r="E69" s="9" t="s">
        <v>13</v>
      </c>
      <c r="F69" s="9" t="s">
        <v>360</v>
      </c>
      <c r="G69" s="9">
        <v>21035</v>
      </c>
      <c r="H69" s="10">
        <v>8346554</v>
      </c>
      <c r="I69" s="10" t="s">
        <v>361</v>
      </c>
    </row>
    <row r="70" spans="1:9" ht="22.5" x14ac:dyDescent="0.2">
      <c r="A70" s="7" t="s">
        <v>57</v>
      </c>
      <c r="B70" s="8" t="s">
        <v>58</v>
      </c>
      <c r="C70" s="9" t="s">
        <v>59</v>
      </c>
      <c r="D70" s="9" t="s">
        <v>60</v>
      </c>
      <c r="E70" s="9" t="s">
        <v>13</v>
      </c>
      <c r="F70" s="9" t="s">
        <v>61</v>
      </c>
      <c r="G70" s="9">
        <v>3042</v>
      </c>
      <c r="H70" s="10">
        <v>6981393</v>
      </c>
      <c r="I70" s="10">
        <v>793586277</v>
      </c>
    </row>
    <row r="71" spans="1:9" ht="22.5" x14ac:dyDescent="0.2">
      <c r="A71" s="7" t="s">
        <v>111</v>
      </c>
      <c r="B71" s="8" t="s">
        <v>112</v>
      </c>
      <c r="C71" s="9" t="s">
        <v>113</v>
      </c>
      <c r="D71" s="9" t="s">
        <v>60</v>
      </c>
      <c r="E71" s="9" t="s">
        <v>13</v>
      </c>
      <c r="F71" s="9" t="s">
        <v>114</v>
      </c>
      <c r="G71" s="9">
        <v>19683</v>
      </c>
      <c r="H71" s="10">
        <v>8714245</v>
      </c>
      <c r="I71" s="10">
        <v>276939592</v>
      </c>
    </row>
    <row r="72" spans="1:9" ht="33.75" x14ac:dyDescent="0.2">
      <c r="A72" s="7" t="s">
        <v>152</v>
      </c>
      <c r="B72" s="8" t="s">
        <v>153</v>
      </c>
      <c r="C72" s="9" t="s">
        <v>154</v>
      </c>
      <c r="D72" s="9" t="s">
        <v>60</v>
      </c>
      <c r="E72" s="9" t="s">
        <v>13</v>
      </c>
      <c r="F72" s="9" t="s">
        <v>155</v>
      </c>
      <c r="G72" s="9">
        <v>15012</v>
      </c>
      <c r="H72" s="10">
        <v>8107079</v>
      </c>
      <c r="I72" s="13">
        <v>591073253</v>
      </c>
    </row>
    <row r="73" spans="1:9" ht="22.5" x14ac:dyDescent="0.2">
      <c r="A73" s="7" t="s">
        <v>106</v>
      </c>
      <c r="B73" s="8" t="s">
        <v>332</v>
      </c>
      <c r="C73" s="9" t="s">
        <v>108</v>
      </c>
      <c r="D73" s="9" t="s">
        <v>60</v>
      </c>
      <c r="E73" s="9" t="s">
        <v>13</v>
      </c>
      <c r="F73" s="9" t="s">
        <v>109</v>
      </c>
      <c r="G73" s="9">
        <v>19257</v>
      </c>
      <c r="H73" s="10">
        <v>5008168</v>
      </c>
      <c r="I73" s="10">
        <v>752445996</v>
      </c>
    </row>
    <row r="74" spans="1:9" ht="22.5" x14ac:dyDescent="0.2">
      <c r="A74" s="7" t="s">
        <v>300</v>
      </c>
      <c r="B74" s="8" t="s">
        <v>301</v>
      </c>
      <c r="C74" s="9" t="s">
        <v>302</v>
      </c>
      <c r="D74" s="9" t="s">
        <v>60</v>
      </c>
      <c r="E74" s="9" t="s">
        <v>13</v>
      </c>
      <c r="F74" s="9" t="s">
        <v>303</v>
      </c>
      <c r="G74" s="9">
        <v>18728</v>
      </c>
      <c r="H74" s="10">
        <v>3216102</v>
      </c>
      <c r="I74" s="10">
        <v>436671654</v>
      </c>
    </row>
    <row r="75" spans="1:9" ht="22.5" x14ac:dyDescent="0.2">
      <c r="A75" s="7" t="s">
        <v>203</v>
      </c>
      <c r="B75" s="8" t="s">
        <v>204</v>
      </c>
      <c r="C75" s="9" t="s">
        <v>205</v>
      </c>
      <c r="D75" s="9" t="s">
        <v>60</v>
      </c>
      <c r="E75" s="9" t="s">
        <v>13</v>
      </c>
      <c r="F75" s="9" t="s">
        <v>109</v>
      </c>
      <c r="G75" s="9">
        <v>19257</v>
      </c>
      <c r="H75" s="10">
        <v>7016254</v>
      </c>
      <c r="I75" s="10">
        <v>752445996</v>
      </c>
    </row>
    <row r="76" spans="1:9" ht="22.5" x14ac:dyDescent="0.2">
      <c r="A76" s="7" t="s">
        <v>57</v>
      </c>
      <c r="B76" s="8" t="s">
        <v>275</v>
      </c>
      <c r="C76" s="9" t="s">
        <v>59</v>
      </c>
      <c r="D76" s="9" t="s">
        <v>60</v>
      </c>
      <c r="E76" s="9" t="s">
        <v>13</v>
      </c>
      <c r="F76" s="9" t="s">
        <v>61</v>
      </c>
      <c r="G76" s="9">
        <v>3042</v>
      </c>
      <c r="H76" s="10">
        <v>8451667</v>
      </c>
      <c r="I76" s="10">
        <v>793586277</v>
      </c>
    </row>
    <row r="77" spans="1:9" ht="22.5" x14ac:dyDescent="0.2">
      <c r="A77" s="7" t="s">
        <v>106</v>
      </c>
      <c r="B77" s="8" t="s">
        <v>107</v>
      </c>
      <c r="C77" s="9" t="s">
        <v>108</v>
      </c>
      <c r="D77" s="9" t="s">
        <v>60</v>
      </c>
      <c r="E77" s="9" t="s">
        <v>13</v>
      </c>
      <c r="F77" s="9" t="s">
        <v>109</v>
      </c>
      <c r="G77" s="9">
        <v>19257</v>
      </c>
      <c r="H77" s="10">
        <v>9883958</v>
      </c>
      <c r="I77" s="10">
        <v>752445996</v>
      </c>
    </row>
    <row r="78" spans="1:9" ht="22.5" x14ac:dyDescent="0.2">
      <c r="A78" s="7" t="s">
        <v>281</v>
      </c>
      <c r="B78" s="8" t="s">
        <v>282</v>
      </c>
      <c r="C78" s="9" t="s">
        <v>283</v>
      </c>
      <c r="D78" s="9" t="s">
        <v>60</v>
      </c>
      <c r="E78" s="9" t="s">
        <v>13</v>
      </c>
      <c r="F78" s="9" t="s">
        <v>284</v>
      </c>
      <c r="G78" s="9">
        <v>19700</v>
      </c>
      <c r="H78" s="10">
        <v>1053551</v>
      </c>
      <c r="I78" s="10">
        <v>241135455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weimin zhu</dc:creator>
  <cp:lastModifiedBy>Gench</cp:lastModifiedBy>
  <dcterms:created xsi:type="dcterms:W3CDTF">2024-03-27T07:26:18Z</dcterms:created>
  <dcterms:modified xsi:type="dcterms:W3CDTF">2024-04-01T11:46:21Z</dcterms:modified>
</cp:coreProperties>
</file>